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workspace\_projects_\15.ABL_U2L\"/>
    </mc:Choice>
  </mc:AlternateContent>
  <xr:revisionPtr revIDLastSave="0" documentId="13_ncr:1_{C79BB38E-F8C1-41C0-B5BC-727ED7C9F55F}" xr6:coauthVersionLast="46" xr6:coauthVersionMax="46" xr10:uidLastSave="{00000000-0000-0000-0000-000000000000}"/>
  <bookViews>
    <workbookView xWindow="-37080" yWindow="-2730" windowWidth="37200" windowHeight="21840" xr2:uid="{00000000-000D-0000-FFFF-FFFF00000000}"/>
  </bookViews>
  <sheets>
    <sheet name="구성정보" sheetId="5" r:id="rId1"/>
    <sheet name="AIX물리서버현황" sheetId="7" r:id="rId2"/>
    <sheet name="x86물리서버현황" sheetId="9" r:id="rId3"/>
    <sheet name="OS템플릿정보" sheetId="10" r:id="rId4"/>
    <sheet name="개발검증_Filesystem_Rawdevice" sheetId="11" r:id="rId5"/>
    <sheet name="운영_Filesystem_Rawdevice" sheetId="13" r:id="rId6"/>
  </sheets>
  <definedNames>
    <definedName name="_xlnm._FilterDatabase" localSheetId="4" hidden="1">개발검증_Filesystem_Rawdevice!$A$3:$L$203</definedName>
    <definedName name="_xlnm._FilterDatabase" localSheetId="0" hidden="1">구성정보!$A$3:$BA$70</definedName>
    <definedName name="_xlnm._FilterDatabase" localSheetId="5" hidden="1">운영_Filesystem_Rawdevice!$A$3:$M$3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F3" i="5" l="1"/>
  <c r="BG3" i="5"/>
  <c r="BE3" i="5"/>
  <c r="BH70" i="5" l="1"/>
  <c r="AG70" i="5" l="1"/>
  <c r="AG79" i="5" s="1"/>
  <c r="AH70" i="5"/>
  <c r="AF80" i="5" s="1"/>
  <c r="AI70" i="5"/>
  <c r="AG80" i="5" s="1"/>
  <c r="AF70" i="5"/>
  <c r="AF79" i="5" s="1"/>
  <c r="Q37" i="9" l="1"/>
  <c r="M37" i="9"/>
  <c r="I37" i="9"/>
  <c r="E37" i="9"/>
  <c r="AK6" i="9"/>
  <c r="AG6" i="9"/>
  <c r="AC6" i="9"/>
  <c r="Y6" i="9"/>
  <c r="U6" i="9"/>
  <c r="Q6" i="9"/>
  <c r="M6" i="9"/>
  <c r="I6" i="9"/>
  <c r="E6" i="9"/>
  <c r="AF4" i="9" l="1"/>
  <c r="D4" i="9"/>
  <c r="E2" i="9" s="1"/>
  <c r="Y16" i="7"/>
  <c r="U16" i="7"/>
  <c r="Q16" i="7"/>
  <c r="M16" i="7"/>
  <c r="I16" i="7"/>
  <c r="E16" i="7"/>
  <c r="Y6" i="7"/>
  <c r="U6" i="7"/>
  <c r="Q6" i="7"/>
  <c r="M6" i="7"/>
  <c r="I6" i="7"/>
  <c r="E6" i="7"/>
  <c r="T4" i="7" l="1"/>
  <c r="D4" i="7"/>
  <c r="E2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H28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개발서버는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주센터에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있는데</t>
        </r>
        <r>
          <rPr>
            <b/>
            <sz val="9"/>
            <color indexed="81"/>
            <rFont val="Tahoma"/>
            <family val="2"/>
          </rPr>
          <t>, UT90/91</t>
        </r>
        <r>
          <rPr>
            <b/>
            <sz val="9"/>
            <color indexed="81"/>
            <rFont val="돋움"/>
            <family val="3"/>
            <charset val="129"/>
          </rPr>
          <t>은</t>
        </r>
        <r>
          <rPr>
            <b/>
            <sz val="9"/>
            <color indexed="81"/>
            <rFont val="Tahoma"/>
            <family val="2"/>
          </rPr>
          <t xml:space="preserve"> DR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위치함</t>
        </r>
      </text>
    </comment>
    <comment ref="AJ28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개발서버인데 위치는 춘천임 확인 필요</t>
        </r>
      </text>
    </comment>
    <comment ref="H29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개발서버는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주센터에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있는데</t>
        </r>
        <r>
          <rPr>
            <b/>
            <sz val="9"/>
            <color indexed="81"/>
            <rFont val="Tahoma"/>
            <family val="2"/>
          </rPr>
          <t>, UT90/91</t>
        </r>
        <r>
          <rPr>
            <b/>
            <sz val="9"/>
            <color indexed="81"/>
            <rFont val="돋움"/>
            <family val="3"/>
            <charset val="129"/>
          </rPr>
          <t>은</t>
        </r>
        <r>
          <rPr>
            <b/>
            <sz val="9"/>
            <color indexed="81"/>
            <rFont val="Tahoma"/>
            <family val="2"/>
          </rPr>
          <t xml:space="preserve"> DR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위치함</t>
        </r>
      </text>
    </comment>
    <comment ref="AJ29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개발서버인데 위치는 춘천임 확인 필요</t>
        </r>
      </text>
    </comment>
    <comment ref="AJ46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인프라상세설계</t>
        </r>
        <r>
          <rPr>
            <b/>
            <sz val="9"/>
            <color indexed="81"/>
            <rFont val="Tahoma"/>
            <family val="2"/>
          </rPr>
          <t xml:space="preserve"> P20
NUT12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명시되어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있음
</t>
        </r>
        <r>
          <rPr>
            <b/>
            <sz val="9"/>
            <color indexed="81"/>
            <rFont val="Tahoma"/>
            <family val="2"/>
          </rPr>
          <t>UT12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맞는지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필요
</t>
        </r>
        <r>
          <rPr>
            <b/>
            <sz val="9"/>
            <color indexed="81"/>
            <rFont val="Tahoma"/>
            <family val="2"/>
          </rPr>
          <t>N</t>
        </r>
        <r>
          <rPr>
            <b/>
            <sz val="9"/>
            <color indexed="81"/>
            <rFont val="돋움"/>
            <family val="3"/>
            <charset val="129"/>
          </rPr>
          <t>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붙은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같음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b/>
            <sz val="9"/>
            <color indexed="81"/>
            <rFont val="돋움"/>
            <family val="3"/>
            <charset val="129"/>
          </rPr>
          <t>왜</t>
        </r>
        <r>
          <rPr>
            <b/>
            <sz val="9"/>
            <color indexed="81"/>
            <rFont val="Tahoma"/>
            <family val="2"/>
          </rPr>
          <t>?</t>
        </r>
      </text>
    </comment>
    <comment ref="AJ69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U2U</t>
        </r>
        <r>
          <rPr>
            <b/>
            <sz val="9"/>
            <color indexed="81"/>
            <rFont val="돋움"/>
            <family val="3"/>
            <charset val="129"/>
          </rPr>
          <t>애는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없는데</t>
        </r>
        <r>
          <rPr>
            <b/>
            <sz val="9"/>
            <color indexed="81"/>
            <rFont val="Tahoma"/>
            <family val="2"/>
          </rPr>
          <t>, VM</t>
        </r>
        <r>
          <rPr>
            <b/>
            <sz val="9"/>
            <color indexed="81"/>
            <rFont val="돋움"/>
            <family val="3"/>
            <charset val="129"/>
          </rPr>
          <t>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존재함</t>
        </r>
      </text>
    </comment>
  </commentList>
</comments>
</file>

<file path=xl/sharedStrings.xml><?xml version="1.0" encoding="utf-8"?>
<sst xmlns="http://schemas.openxmlformats.org/spreadsheetml/2006/main" count="3965" uniqueCount="2098">
  <si>
    <t>UP50</t>
  </si>
  <si>
    <t>21.111.171.142</t>
  </si>
  <si>
    <t>NGS/SFA/Banca WEB #1</t>
  </si>
  <si>
    <t>UP81</t>
  </si>
  <si>
    <t>21.111.171.213</t>
  </si>
  <si>
    <t>DMS(DocumentMgmtSystem)  ECM AP  #2</t>
  </si>
  <si>
    <t>UP52</t>
  </si>
  <si>
    <t>61.42.199.135</t>
  </si>
  <si>
    <t>XSFA/ATAB/XHS/XCLAIMS/SFA-MOBILE/MY/GA DMZ WEB #1</t>
  </si>
  <si>
    <t>UP51</t>
  </si>
  <si>
    <t>21.111.171.143</t>
  </si>
  <si>
    <t>NGS/SFA/Banca/LMS WEB #2</t>
  </si>
  <si>
    <t>UP54</t>
  </si>
  <si>
    <t>21.111.161.131</t>
  </si>
  <si>
    <t>NGS EAM Policy AP Server #1</t>
  </si>
  <si>
    <t>UP53</t>
  </si>
  <si>
    <t>61.42.199.136</t>
  </si>
  <si>
    <t>XSFA/ATAB/XHS/XCLAIMS/SFA-MOBILE/MY/GA DMZ WEB #2</t>
  </si>
  <si>
    <t>UP56</t>
  </si>
  <si>
    <t>21.111.161.161</t>
  </si>
  <si>
    <t>UP55</t>
  </si>
  <si>
    <t>21.111.161.132</t>
  </si>
  <si>
    <t>NGS EAM Policy AP Server #2</t>
  </si>
  <si>
    <t>UP61</t>
  </si>
  <si>
    <t>21.111.171.162</t>
  </si>
  <si>
    <t>대외계 Interface AP Server  #1</t>
  </si>
  <si>
    <t>UP57</t>
  </si>
  <si>
    <t xml:space="preserve">21.111.161.162 </t>
  </si>
  <si>
    <t>UT31</t>
  </si>
  <si>
    <t>10.10.10.231</t>
  </si>
  <si>
    <t>NGS/SFA/ATAB/SEMP/모피어스/LMS 개발 WEB</t>
  </si>
  <si>
    <t>UP62</t>
  </si>
  <si>
    <t>21.111.171.163</t>
  </si>
  <si>
    <t>대외계 Interface AP Server  #2</t>
  </si>
  <si>
    <t>10.10.10.234</t>
  </si>
  <si>
    <t>UT93</t>
  </si>
  <si>
    <t>10.10.10.84</t>
  </si>
  <si>
    <t>감사 시스템</t>
  </si>
  <si>
    <t>UT92</t>
  </si>
  <si>
    <t>10.10.10.65</t>
  </si>
  <si>
    <t>New Online 개발 WEB/WAS</t>
  </si>
  <si>
    <t>21.111.61.208</t>
  </si>
  <si>
    <t>UP80</t>
  </si>
  <si>
    <t>21.111.171.212</t>
  </si>
  <si>
    <t>DMS(DocumentMgmtSystem)  ECM AP  #1</t>
  </si>
  <si>
    <t>10.10.10.198</t>
  </si>
  <si>
    <t>NUT12</t>
  </si>
  <si>
    <t>10.10.10.23</t>
  </si>
  <si>
    <t>CSSP/Homepage/GAPortal/VCS 개발 WEB/WAS</t>
  </si>
  <si>
    <t>21.111.61.84</t>
  </si>
  <si>
    <t>ITM(Monitoring), Legacy NetBackup Master(UP12)</t>
  </si>
  <si>
    <t>UT110</t>
  </si>
  <si>
    <t>10.10.10.184</t>
  </si>
  <si>
    <t>CH(Channel) DEV DB</t>
  </si>
  <si>
    <t>VOC_APP_PRD2</t>
  </si>
  <si>
    <t>21.111.61.36</t>
  </si>
  <si>
    <t>VOC WEB/WAS #2</t>
  </si>
  <si>
    <t>UT112</t>
  </si>
  <si>
    <t>10.10.10.185</t>
  </si>
  <si>
    <t>BO(BackOffice) DEV DB(IHB, Harvest, E-bidding)</t>
  </si>
  <si>
    <t>UP102</t>
  </si>
  <si>
    <t>61.42.199.153</t>
  </si>
  <si>
    <t>CSSP/Homepage/GAPortal/MSP/FIDO WEB #2</t>
  </si>
  <si>
    <t>UP101</t>
  </si>
  <si>
    <t>61.42.199.152</t>
  </si>
  <si>
    <t>CSSP/Homepage/GAPortal/MSP/FIDO WEB #1</t>
  </si>
  <si>
    <t>UP104</t>
  </si>
  <si>
    <t xml:space="preserve">21.111.161.194 </t>
  </si>
  <si>
    <t>CSSP/Homepage/GAPortal/MSP/FIDO WAS #2</t>
  </si>
  <si>
    <t>UP103</t>
  </si>
  <si>
    <t xml:space="preserve">21.111.161.193 </t>
  </si>
  <si>
    <t>CSSP/Homepage/GAPortal/MSP/FIDO WAS #1</t>
  </si>
  <si>
    <t>UP106</t>
  </si>
  <si>
    <t>21.111.161.198</t>
  </si>
  <si>
    <t>CSSP DB Server #2</t>
  </si>
  <si>
    <t>UP105</t>
  </si>
  <si>
    <t>21.111.161.197</t>
  </si>
  <si>
    <t>CSSP DB Server #1</t>
  </si>
  <si>
    <t>UP111</t>
  </si>
  <si>
    <t>21.111.161.188</t>
  </si>
  <si>
    <t>Channel DB #2 (VOC, EMS)</t>
  </si>
  <si>
    <t>UP110</t>
  </si>
  <si>
    <t>21.111.161.187</t>
  </si>
  <si>
    <t>Channel DB #1 (VOC, EMS)</t>
  </si>
  <si>
    <t>UP113</t>
  </si>
  <si>
    <t>21.111.161.174</t>
  </si>
  <si>
    <t>BackOffice DB(IHB, Harvest, E-bidding) #2</t>
  </si>
  <si>
    <t>UP112</t>
  </si>
  <si>
    <t>21.111.161.173</t>
  </si>
  <si>
    <t>BackOffice DB(IHB, Harvest, E-bidding) #1</t>
  </si>
  <si>
    <t>UP91</t>
  </si>
  <si>
    <t>21.111.171.173</t>
  </si>
  <si>
    <t>AML WEB/WAS #2</t>
  </si>
  <si>
    <t>UP90</t>
  </si>
  <si>
    <t xml:space="preserve">21.111.171.172 </t>
  </si>
  <si>
    <t>AML WEB/WAS #1</t>
  </si>
  <si>
    <t>UP93</t>
  </si>
  <si>
    <t>21.111.171.177</t>
  </si>
  <si>
    <t>AML DB Server #2</t>
  </si>
  <si>
    <t>UP92</t>
  </si>
  <si>
    <t>21.111.171.175</t>
  </si>
  <si>
    <t>AML DB Server #1</t>
  </si>
  <si>
    <t>UP95</t>
  </si>
  <si>
    <t>61.42.199.206</t>
  </si>
  <si>
    <t>VCS WEB #2</t>
  </si>
  <si>
    <t>UP94</t>
  </si>
  <si>
    <t>61.42.199.205</t>
  </si>
  <si>
    <t>VCS WEB #1</t>
  </si>
  <si>
    <t>UP97</t>
  </si>
  <si>
    <t>21.111.61.76</t>
  </si>
  <si>
    <t>VCS WAS #2</t>
  </si>
  <si>
    <t>UP96</t>
  </si>
  <si>
    <t>21.111.61.75</t>
  </si>
  <si>
    <t>VCS WAS #1</t>
  </si>
  <si>
    <t>UP201</t>
  </si>
  <si>
    <t>61.42.199.211</t>
  </si>
  <si>
    <t>New Online WEB #2</t>
  </si>
  <si>
    <t>UP200</t>
  </si>
  <si>
    <t>61.42.199.210</t>
  </si>
  <si>
    <t>New Online WEB #1</t>
  </si>
  <si>
    <t>UP203</t>
  </si>
  <si>
    <t>21.111.71.127</t>
  </si>
  <si>
    <t>New Online WAS #2</t>
  </si>
  <si>
    <t>UP202</t>
  </si>
  <si>
    <t>21.111.71.126</t>
  </si>
  <si>
    <t>New Online WAS #1</t>
  </si>
  <si>
    <t>21.111.61.35</t>
  </si>
  <si>
    <t>VOC/ERMS WEB/WAS #1</t>
  </si>
  <si>
    <t>UP98</t>
  </si>
  <si>
    <t>21.111.71.242</t>
  </si>
  <si>
    <t>감사 운영 시스템</t>
  </si>
  <si>
    <t>UD101</t>
  </si>
  <si>
    <t>UD102</t>
  </si>
  <si>
    <t>UD103</t>
  </si>
  <si>
    <t>UT90</t>
  </si>
  <si>
    <t>ut91</t>
  </si>
  <si>
    <t xml:space="preserve">61.41.41.173 </t>
  </si>
  <si>
    <t>CSSP/Homepage/MSP/FIDO 검증/DR WEB, GAPortal/VCS 검증 WEB</t>
  </si>
  <si>
    <t>10.10.20.85</t>
  </si>
  <si>
    <t xml:space="preserve">10.10.20.55 </t>
  </si>
  <si>
    <t>10.10.20.131</t>
  </si>
  <si>
    <t>AML 개발 WEB/WAS</t>
  </si>
  <si>
    <t>10.10.20.132</t>
  </si>
  <si>
    <t>AML DB Dev</t>
  </si>
  <si>
    <t>UD01</t>
  </si>
  <si>
    <t>UD06</t>
  </si>
  <si>
    <t>UD08</t>
  </si>
  <si>
    <t>UD09</t>
  </si>
  <si>
    <t>UD200</t>
  </si>
  <si>
    <t>UD202</t>
  </si>
  <si>
    <t>10.10.20.229</t>
  </si>
  <si>
    <t>NGS/SFA/Banca 검증/DR WEB</t>
  </si>
  <si>
    <t>61.41.41.166</t>
  </si>
  <si>
    <t>XSFA/ATAB/XHS/XCLAIMS/SFA-MOBILE/MY/GA 검증/DR DMZ WEB</t>
  </si>
  <si>
    <t>10.10.20.11</t>
  </si>
  <si>
    <t>NGS 대외계 검증/DR Server</t>
  </si>
  <si>
    <t>10.10.20.22</t>
  </si>
  <si>
    <t>61.41.41.175</t>
  </si>
  <si>
    <t>New Online 검증 WEB</t>
  </si>
  <si>
    <t>10.10.20.83</t>
  </si>
  <si>
    <t>New Online 검증 WAS</t>
  </si>
  <si>
    <t>Hostname</t>
  </si>
  <si>
    <t>구분</t>
    <phoneticPr fontId="5" type="noConversion"/>
  </si>
  <si>
    <t>기종</t>
    <phoneticPr fontId="5" type="noConversion"/>
  </si>
  <si>
    <t>Mem</t>
    <phoneticPr fontId="5" type="noConversion"/>
  </si>
  <si>
    <t>위치</t>
    <phoneticPr fontId="5" type="noConversion"/>
  </si>
  <si>
    <t>Core</t>
    <phoneticPr fontId="5" type="noConversion"/>
  </si>
  <si>
    <t>영업채널/
보험계정계</t>
    <phoneticPr fontId="5" type="noConversion"/>
  </si>
  <si>
    <t>계정계
Web</t>
    <phoneticPr fontId="5" type="noConversion"/>
  </si>
  <si>
    <t>운영</t>
    <phoneticPr fontId="5" type="noConversion"/>
  </si>
  <si>
    <t>UP50</t>
    <phoneticPr fontId="1" type="noConversion"/>
  </si>
  <si>
    <t>21.111.171.142</t>
    <phoneticPr fontId="5" type="noConversion"/>
  </si>
  <si>
    <t>Web</t>
    <phoneticPr fontId="5" type="noConversion"/>
  </si>
  <si>
    <t>상암센터</t>
    <phoneticPr fontId="5" type="noConversion"/>
  </si>
  <si>
    <t>VM : 운영 Linux#2</t>
    <phoneticPr fontId="5" type="noConversion"/>
  </si>
  <si>
    <t>운영</t>
    <phoneticPr fontId="5" type="noConversion"/>
  </si>
  <si>
    <t>UP51</t>
    <phoneticPr fontId="1" type="noConversion"/>
  </si>
  <si>
    <t>Web</t>
    <phoneticPr fontId="5" type="noConversion"/>
  </si>
  <si>
    <t>상암센터</t>
    <phoneticPr fontId="5" type="noConversion"/>
  </si>
  <si>
    <t>VM : 운영 Linux#3</t>
    <phoneticPr fontId="5" type="noConversion"/>
  </si>
  <si>
    <t>UP52</t>
    <phoneticPr fontId="1" type="noConversion"/>
  </si>
  <si>
    <t>61.42.199.135</t>
    <phoneticPr fontId="5" type="noConversion"/>
  </si>
  <si>
    <t>VM : 운영 DMZ#1</t>
    <phoneticPr fontId="5" type="noConversion"/>
  </si>
  <si>
    <t>UP53</t>
    <phoneticPr fontId="1" type="noConversion"/>
  </si>
  <si>
    <t>VM : 운영 DMZ#2</t>
    <phoneticPr fontId="5" type="noConversion"/>
  </si>
  <si>
    <t>검증/DR</t>
    <phoneticPr fontId="5" type="noConversion"/>
  </si>
  <si>
    <t>UD01</t>
    <phoneticPr fontId="1" type="noConversion"/>
  </si>
  <si>
    <t>10.10.20.229</t>
    <phoneticPr fontId="5" type="noConversion"/>
  </si>
  <si>
    <t>Web</t>
    <phoneticPr fontId="5" type="noConversion"/>
  </si>
  <si>
    <t>춘천센터</t>
    <phoneticPr fontId="5" type="noConversion"/>
  </si>
  <si>
    <t>VM : DR Linux#1</t>
    <phoneticPr fontId="5" type="noConversion"/>
  </si>
  <si>
    <t>UD06</t>
    <phoneticPr fontId="1" type="noConversion"/>
  </si>
  <si>
    <t>61.41.41.166</t>
    <phoneticPr fontId="5" type="noConversion"/>
  </si>
  <si>
    <t>VM : DR Linux#1</t>
    <phoneticPr fontId="5" type="noConversion"/>
  </si>
  <si>
    <t>개발</t>
    <phoneticPr fontId="5" type="noConversion"/>
  </si>
  <si>
    <t>UT31</t>
    <phoneticPr fontId="1" type="noConversion"/>
  </si>
  <si>
    <t>VM : 개발 Linux#2</t>
    <phoneticPr fontId="5" type="noConversion"/>
  </si>
  <si>
    <t>계정계
WAS</t>
    <phoneticPr fontId="5" type="noConversion"/>
  </si>
  <si>
    <t>UP56</t>
    <phoneticPr fontId="1" type="noConversion"/>
  </si>
  <si>
    <t>21.111.161.161</t>
    <phoneticPr fontId="5" type="noConversion"/>
  </si>
  <si>
    <t>AP</t>
    <phoneticPr fontId="5" type="noConversion"/>
  </si>
  <si>
    <t>VM : 운영 Linux#2</t>
    <phoneticPr fontId="5" type="noConversion"/>
  </si>
  <si>
    <t>UP57</t>
    <phoneticPr fontId="1" type="noConversion"/>
  </si>
  <si>
    <t>21.111.161.162</t>
  </si>
  <si>
    <t>VM : 운영 Linux#3</t>
    <phoneticPr fontId="5" type="noConversion"/>
  </si>
  <si>
    <t>VM : 운영 Linux#3</t>
    <phoneticPr fontId="5" type="noConversion"/>
  </si>
  <si>
    <t>UD02</t>
    <phoneticPr fontId="1" type="noConversion"/>
  </si>
  <si>
    <t>10.10.20.100</t>
    <phoneticPr fontId="5" type="noConversion"/>
  </si>
  <si>
    <t>VM : DR Linux#2</t>
    <phoneticPr fontId="5" type="noConversion"/>
  </si>
  <si>
    <t>UT32</t>
    <phoneticPr fontId="1" type="noConversion"/>
  </si>
  <si>
    <t>대외계</t>
    <phoneticPr fontId="5" type="noConversion"/>
  </si>
  <si>
    <t>UP61</t>
    <phoneticPr fontId="1" type="noConversion"/>
  </si>
  <si>
    <t>UP62</t>
    <phoneticPr fontId="1" type="noConversion"/>
  </si>
  <si>
    <t>UD08</t>
    <phoneticPr fontId="1" type="noConversion"/>
  </si>
  <si>
    <t>10.10.20.11</t>
    <phoneticPr fontId="5" type="noConversion"/>
  </si>
  <si>
    <t>EAI/대외계</t>
    <phoneticPr fontId="5" type="noConversion"/>
  </si>
  <si>
    <t>UT34</t>
    <phoneticPr fontId="1" type="noConversion"/>
  </si>
  <si>
    <t>10.10.10.234</t>
    <phoneticPr fontId="5" type="noConversion"/>
  </si>
  <si>
    <t>기타</t>
    <phoneticPr fontId="5" type="noConversion"/>
  </si>
  <si>
    <t>Channel
(CH)</t>
    <phoneticPr fontId="5" type="noConversion"/>
  </si>
  <si>
    <t>UP110</t>
    <phoneticPr fontId="1" type="noConversion"/>
  </si>
  <si>
    <t>DB</t>
    <phoneticPr fontId="5" type="noConversion"/>
  </si>
  <si>
    <t>BM : Linux</t>
    <phoneticPr fontId="5" type="noConversion"/>
  </si>
  <si>
    <t>UP111</t>
    <phoneticPr fontId="1" type="noConversion"/>
  </si>
  <si>
    <t>UT110</t>
    <phoneticPr fontId="1" type="noConversion"/>
  </si>
  <si>
    <t>10.10.10.184</t>
    <phoneticPr fontId="5" type="noConversion"/>
  </si>
  <si>
    <t>개발 Linux#2</t>
  </si>
  <si>
    <t>보험계정계
연계</t>
    <phoneticPr fontId="5" type="noConversion"/>
  </si>
  <si>
    <t>AML</t>
  </si>
  <si>
    <t>UP90</t>
    <phoneticPr fontId="1" type="noConversion"/>
  </si>
  <si>
    <t>21.111.171.172</t>
    <phoneticPr fontId="5" type="noConversion"/>
  </si>
  <si>
    <t>Web, AP</t>
    <phoneticPr fontId="5" type="noConversion"/>
  </si>
  <si>
    <t>운영 Linux#2</t>
    <phoneticPr fontId="5" type="noConversion"/>
  </si>
  <si>
    <t>UP91</t>
    <phoneticPr fontId="1" type="noConversion"/>
  </si>
  <si>
    <t>운영 Linux#3</t>
    <phoneticPr fontId="5" type="noConversion"/>
  </si>
  <si>
    <t>UP92</t>
    <phoneticPr fontId="1" type="noConversion"/>
  </si>
  <si>
    <t>UP93</t>
    <phoneticPr fontId="1" type="noConversion"/>
  </si>
  <si>
    <t>UT90</t>
    <phoneticPr fontId="1" type="noConversion"/>
  </si>
  <si>
    <t>DR Linux#1</t>
    <phoneticPr fontId="5" type="noConversion"/>
  </si>
  <si>
    <t>UT91</t>
    <phoneticPr fontId="1" type="noConversion"/>
  </si>
  <si>
    <t>10.10.20.132</t>
    <phoneticPr fontId="5" type="noConversion"/>
  </si>
  <si>
    <t>DMS
(문서관리)</t>
    <phoneticPr fontId="5" type="noConversion"/>
  </si>
  <si>
    <t>UP80</t>
    <phoneticPr fontId="1" type="noConversion"/>
  </si>
  <si>
    <t>21.111.171.212</t>
    <phoneticPr fontId="5" type="noConversion"/>
  </si>
  <si>
    <t>UP81</t>
    <phoneticPr fontId="1" type="noConversion"/>
  </si>
  <si>
    <t>21.111.171.213</t>
    <phoneticPr fontId="5" type="noConversion"/>
  </si>
  <si>
    <t>고객
서비스
채널</t>
    <phoneticPr fontId="5" type="noConversion"/>
  </si>
  <si>
    <t>CSSP
(사이버/
모바일 센터)</t>
    <phoneticPr fontId="5" type="noConversion"/>
  </si>
  <si>
    <t>UP101</t>
    <phoneticPr fontId="1" type="noConversion"/>
  </si>
  <si>
    <t>61.42.199.152</t>
    <phoneticPr fontId="5" type="noConversion"/>
  </si>
  <si>
    <t>UP102</t>
    <phoneticPr fontId="1" type="noConversion"/>
  </si>
  <si>
    <t>UP103</t>
    <phoneticPr fontId="1" type="noConversion"/>
  </si>
  <si>
    <t>21.111.161.193</t>
    <phoneticPr fontId="5" type="noConversion"/>
  </si>
  <si>
    <t>UP104</t>
    <phoneticPr fontId="1" type="noConversion"/>
  </si>
  <si>
    <t>21.111.161.194</t>
  </si>
  <si>
    <t>UP105</t>
    <phoneticPr fontId="1" type="noConversion"/>
  </si>
  <si>
    <t>UP106</t>
    <phoneticPr fontId="1" type="noConversion"/>
  </si>
  <si>
    <t>UD101</t>
    <phoneticPr fontId="1" type="noConversion"/>
  </si>
  <si>
    <t>61.41.41.173</t>
    <phoneticPr fontId="5" type="noConversion"/>
  </si>
  <si>
    <t xml:space="preserve"> </t>
    <phoneticPr fontId="5" type="noConversion"/>
  </si>
  <si>
    <t>UD102</t>
    <phoneticPr fontId="1" type="noConversion"/>
  </si>
  <si>
    <t>10.10.20.85</t>
    <phoneticPr fontId="5" type="noConversion"/>
  </si>
  <si>
    <t>UD103</t>
    <phoneticPr fontId="1" type="noConversion"/>
  </si>
  <si>
    <t>10.10.20.55</t>
    <phoneticPr fontId="5" type="noConversion"/>
  </si>
  <si>
    <t>NUT12</t>
    <phoneticPr fontId="1" type="noConversion"/>
  </si>
  <si>
    <t>10.10.10.23</t>
    <phoneticPr fontId="5" type="noConversion"/>
  </si>
  <si>
    <t>개발 Linux#2</t>
    <phoneticPr fontId="5" type="noConversion"/>
  </si>
  <si>
    <t>VCS
(화상고객
서비스)</t>
    <phoneticPr fontId="5" type="noConversion"/>
  </si>
  <si>
    <t>UP94</t>
    <phoneticPr fontId="1" type="noConversion"/>
  </si>
  <si>
    <t>61.42.199.205</t>
    <phoneticPr fontId="5" type="noConversion"/>
  </si>
  <si>
    <t>UP95</t>
    <phoneticPr fontId="1" type="noConversion"/>
  </si>
  <si>
    <t>UP96</t>
    <phoneticPr fontId="1" type="noConversion"/>
  </si>
  <si>
    <t>21.111.61.75</t>
    <phoneticPr fontId="5" type="noConversion"/>
  </si>
  <si>
    <t>UP97</t>
    <phoneticPr fontId="1" type="noConversion"/>
  </si>
  <si>
    <t>정보계</t>
    <phoneticPr fontId="5" type="noConversion"/>
  </si>
  <si>
    <t>BackOffice
(BO)</t>
    <phoneticPr fontId="5" type="noConversion"/>
  </si>
  <si>
    <t>UP112</t>
    <phoneticPr fontId="1" type="noConversion"/>
  </si>
  <si>
    <t>UP113</t>
    <phoneticPr fontId="1" type="noConversion"/>
  </si>
  <si>
    <t>UT112</t>
    <phoneticPr fontId="1" type="noConversion"/>
  </si>
  <si>
    <t>10.10.10.185</t>
    <phoneticPr fontId="5" type="noConversion"/>
  </si>
  <si>
    <t>감사시스템</t>
  </si>
  <si>
    <t>UP98</t>
    <phoneticPr fontId="1" type="noConversion"/>
  </si>
  <si>
    <t>21.111.71.242</t>
    <phoneticPr fontId="5" type="noConversion"/>
  </si>
  <si>
    <t>AP, DB</t>
    <phoneticPr fontId="5" type="noConversion"/>
  </si>
  <si>
    <t>UT93</t>
    <phoneticPr fontId="1" type="noConversion"/>
  </si>
  <si>
    <t>10.10.10.84</t>
    <phoneticPr fontId="5" type="noConversion"/>
  </si>
  <si>
    <t>VOC</t>
    <phoneticPr fontId="5" type="noConversion"/>
  </si>
  <si>
    <t>VOC_APP_PRD1</t>
    <phoneticPr fontId="1" type="noConversion"/>
  </si>
  <si>
    <t>21.111.61.35</t>
    <phoneticPr fontId="5" type="noConversion"/>
  </si>
  <si>
    <t>VOC_APP_PRD2</t>
    <phoneticPr fontId="1" type="noConversion"/>
  </si>
  <si>
    <t>Web, AP</t>
    <phoneticPr fontId="5" type="noConversion"/>
  </si>
  <si>
    <t>상암센터</t>
    <phoneticPr fontId="5" type="noConversion"/>
  </si>
  <si>
    <t>UT50</t>
    <phoneticPr fontId="1" type="noConversion"/>
  </si>
  <si>
    <t>10.10.10.198</t>
    <phoneticPr fontId="5" type="noConversion"/>
  </si>
  <si>
    <t>인프라/
보안</t>
    <phoneticPr fontId="5" type="noConversion"/>
  </si>
  <si>
    <t>보안</t>
    <phoneticPr fontId="5" type="noConversion"/>
  </si>
  <si>
    <t>UP54</t>
    <phoneticPr fontId="1" type="noConversion"/>
  </si>
  <si>
    <t>21.111.161.131</t>
    <phoneticPr fontId="5" type="noConversion"/>
  </si>
  <si>
    <t>UP55</t>
    <phoneticPr fontId="1" type="noConversion"/>
  </si>
  <si>
    <t>21.111.161.132</t>
    <phoneticPr fontId="5" type="noConversion"/>
  </si>
  <si>
    <t>UD09</t>
    <phoneticPr fontId="1" type="noConversion"/>
  </si>
  <si>
    <t>10.10.20.22</t>
    <phoneticPr fontId="5" type="noConversion"/>
  </si>
  <si>
    <t>NGS EAM Policy 검증/DR Server</t>
  </si>
  <si>
    <t>인터넷
보험</t>
    <phoneticPr fontId="5" type="noConversion"/>
  </si>
  <si>
    <t>New Online</t>
    <phoneticPr fontId="1" type="noConversion"/>
  </si>
  <si>
    <t>UP200</t>
    <phoneticPr fontId="5" type="noConversion"/>
  </si>
  <si>
    <t>61.42.199.210</t>
    <phoneticPr fontId="5" type="noConversion"/>
  </si>
  <si>
    <t>UP201</t>
    <phoneticPr fontId="5" type="noConversion"/>
  </si>
  <si>
    <t>21.111.71.126</t>
    <phoneticPr fontId="5" type="noConversion"/>
  </si>
  <si>
    <t>WAS</t>
    <phoneticPr fontId="5" type="noConversion"/>
  </si>
  <si>
    <t>검증</t>
    <phoneticPr fontId="5" type="noConversion"/>
  </si>
  <si>
    <t>UD200</t>
    <phoneticPr fontId="5" type="noConversion"/>
  </si>
  <si>
    <t>61.41.41.175</t>
    <phoneticPr fontId="5" type="noConversion"/>
  </si>
  <si>
    <t>검증</t>
    <phoneticPr fontId="5" type="noConversion"/>
  </si>
  <si>
    <t>UD202</t>
    <phoneticPr fontId="5" type="noConversion"/>
  </si>
  <si>
    <t>10.10.20.83</t>
    <phoneticPr fontId="5" type="noConversion"/>
  </si>
  <si>
    <t>UT92</t>
    <phoneticPr fontId="5" type="noConversion"/>
  </si>
  <si>
    <t>10.10.10.65</t>
    <phoneticPr fontId="5" type="noConversion"/>
  </si>
  <si>
    <t>용도</t>
    <phoneticPr fontId="1" type="noConversion"/>
  </si>
  <si>
    <t>업무구분</t>
    <phoneticPr fontId="1" type="noConversion"/>
  </si>
  <si>
    <t>순번</t>
    <phoneticPr fontId="1" type="noConversion"/>
  </si>
  <si>
    <t>AS-IS (AIX)</t>
    <phoneticPr fontId="1" type="noConversion"/>
  </si>
  <si>
    <t>TO-BE (Linux)</t>
    <phoneticPr fontId="5" type="noConversion"/>
  </si>
  <si>
    <t>Hostname</t>
    <phoneticPr fontId="1" type="noConversion"/>
  </si>
  <si>
    <t>자원</t>
    <phoneticPr fontId="1" type="noConversion"/>
  </si>
  <si>
    <t>서버 IP</t>
    <phoneticPr fontId="1" type="noConversion"/>
  </si>
  <si>
    <t>L4 IP</t>
    <phoneticPr fontId="1" type="noConversion"/>
  </si>
  <si>
    <t>파일공유</t>
    <phoneticPr fontId="1" type="noConversion"/>
  </si>
  <si>
    <t>GPFS</t>
    <phoneticPr fontId="1" type="noConversion"/>
  </si>
  <si>
    <t>OS</t>
    <phoneticPr fontId="5" type="noConversion"/>
  </si>
  <si>
    <t>NAS</t>
    <phoneticPr fontId="1" type="noConversion"/>
  </si>
  <si>
    <t>NFS Master</t>
    <phoneticPr fontId="1" type="noConversion"/>
  </si>
  <si>
    <t>NFS Client</t>
    <phoneticPr fontId="1" type="noConversion"/>
  </si>
  <si>
    <t>10.255.253.102</t>
    <phoneticPr fontId="1" type="noConversion"/>
  </si>
  <si>
    <t>10.10.10.231</t>
    <phoneticPr fontId="1" type="noConversion"/>
  </si>
  <si>
    <t>10.255.254.11</t>
    <phoneticPr fontId="1" type="noConversion"/>
  </si>
  <si>
    <t>10.255.253.105</t>
    <phoneticPr fontId="1" type="noConversion"/>
  </si>
  <si>
    <t>Y</t>
    <phoneticPr fontId="1" type="noConversion"/>
  </si>
  <si>
    <t>10.255.254.12</t>
  </si>
  <si>
    <t>10.255.253.106</t>
  </si>
  <si>
    <t>10.255.250.11</t>
    <phoneticPr fontId="1" type="noConversion"/>
  </si>
  <si>
    <t>10.10.10.232</t>
    <phoneticPr fontId="1" type="noConversion"/>
  </si>
  <si>
    <t>10.255.253.121</t>
    <phoneticPr fontId="1" type="noConversion"/>
  </si>
  <si>
    <t>10.255.254.27</t>
    <phoneticPr fontId="1" type="noConversion"/>
  </si>
  <si>
    <t>HACMP</t>
    <phoneticPr fontId="1" type="noConversion"/>
  </si>
  <si>
    <t>10.255.254.28</t>
    <phoneticPr fontId="1" type="noConversion"/>
  </si>
  <si>
    <t>UP61
UP62
UP68
UP69
UP73
UP74
UP56
UP57</t>
    <phoneticPr fontId="1" type="noConversion"/>
  </si>
  <si>
    <t>UP56/UP57</t>
    <phoneticPr fontId="1" type="noConversion"/>
  </si>
  <si>
    <t>UD02/UD03</t>
    <phoneticPr fontId="1" type="noConversion"/>
  </si>
  <si>
    <t>UP61/UP62</t>
    <phoneticPr fontId="1" type="noConversion"/>
  </si>
  <si>
    <t>10.255.253.111</t>
    <phoneticPr fontId="1" type="noConversion"/>
  </si>
  <si>
    <t>10.255.247.61</t>
    <phoneticPr fontId="1" type="noConversion"/>
  </si>
  <si>
    <t>UP110/UP111</t>
    <phoneticPr fontId="1" type="noConversion"/>
  </si>
  <si>
    <t>10.255.247.62</t>
    <phoneticPr fontId="1" type="noConversion"/>
  </si>
  <si>
    <t>10.255.245.81</t>
    <phoneticPr fontId="1" type="noConversion"/>
  </si>
  <si>
    <t>UP90/UP91</t>
    <phoneticPr fontId="1" type="noConversion"/>
  </si>
  <si>
    <t>10.255.245.82</t>
  </si>
  <si>
    <t>10.255.245.83</t>
    <phoneticPr fontId="1" type="noConversion"/>
  </si>
  <si>
    <t>UP92/UP93</t>
    <phoneticPr fontId="1" type="noConversion"/>
  </si>
  <si>
    <t>10.255.245.84</t>
    <phoneticPr fontId="1" type="noConversion"/>
  </si>
  <si>
    <t>10.10.20.131</t>
    <phoneticPr fontId="1" type="noConversion"/>
  </si>
  <si>
    <t>10.255.247.51</t>
    <phoneticPr fontId="1" type="noConversion"/>
  </si>
  <si>
    <t>UP80/UP81</t>
    <phoneticPr fontId="1" type="noConversion"/>
  </si>
  <si>
    <t>10.255.247.52</t>
  </si>
  <si>
    <t>UP103/UP104</t>
    <phoneticPr fontId="1" type="noConversion"/>
  </si>
  <si>
    <t>10.255.245.51</t>
    <phoneticPr fontId="1" type="noConversion"/>
  </si>
  <si>
    <t>10.255.245.52</t>
  </si>
  <si>
    <t>10.255.245.61</t>
    <phoneticPr fontId="1" type="noConversion"/>
  </si>
  <si>
    <t>10.255.245.62</t>
  </si>
  <si>
    <t>UP105/UP106</t>
    <phoneticPr fontId="1" type="noConversion"/>
  </si>
  <si>
    <t>UP96/UP97</t>
    <phoneticPr fontId="1" type="noConversion"/>
  </si>
  <si>
    <t>10.255.244.75</t>
    <phoneticPr fontId="1" type="noConversion"/>
  </si>
  <si>
    <t>10.255.244.76</t>
  </si>
  <si>
    <t>10.255.245.71</t>
    <phoneticPr fontId="1" type="noConversion"/>
  </si>
  <si>
    <t>UP112/UP113</t>
    <phoneticPr fontId="1" type="noConversion"/>
  </si>
  <si>
    <t>10.255.245.72</t>
    <phoneticPr fontId="1" type="noConversion"/>
  </si>
  <si>
    <t>10.255.245.54</t>
    <phoneticPr fontId="1" type="noConversion"/>
  </si>
  <si>
    <t>10.255.245.53</t>
  </si>
  <si>
    <t>VOC_APP_PRD1/VOC_APP_PRD2</t>
    <phoneticPr fontId="1" type="noConversion"/>
  </si>
  <si>
    <t>10.255.253.103</t>
    <phoneticPr fontId="1" type="noConversion"/>
  </si>
  <si>
    <t>10.255.253.104</t>
  </si>
  <si>
    <t>10.255.244.78</t>
    <phoneticPr fontId="1" type="noConversion"/>
  </si>
  <si>
    <t>UP202/UP203</t>
    <phoneticPr fontId="1" type="noConversion"/>
  </si>
  <si>
    <t>10.255.244.79</t>
  </si>
  <si>
    <t>21.111.171.162</t>
    <phoneticPr fontId="5" type="noConversion"/>
  </si>
  <si>
    <t>21.111.171.167</t>
    <phoneticPr fontId="1" type="noConversion"/>
  </si>
  <si>
    <t>21.111.171.163</t>
    <phoneticPr fontId="5" type="noConversion"/>
  </si>
  <si>
    <t>21.111.171.168</t>
    <phoneticPr fontId="1" type="noConversion"/>
  </si>
  <si>
    <t>HACMP VIP</t>
    <phoneticPr fontId="1" type="noConversion"/>
  </si>
  <si>
    <t>21.111.161.187</t>
    <phoneticPr fontId="5" type="noConversion"/>
  </si>
  <si>
    <t>21.111.161.188</t>
    <phoneticPr fontId="5" type="noConversion"/>
  </si>
  <si>
    <t>21.111.161.190</t>
    <phoneticPr fontId="1" type="noConversion"/>
  </si>
  <si>
    <t>21.111.171.175</t>
    <phoneticPr fontId="5" type="noConversion"/>
  </si>
  <si>
    <t>21.111.171.174</t>
    <phoneticPr fontId="1" type="noConversion"/>
  </si>
  <si>
    <t>21.111.171.177</t>
    <phoneticPr fontId="5" type="noConversion"/>
  </si>
  <si>
    <t>21.111.161.197</t>
    <phoneticPr fontId="5" type="noConversion"/>
  </si>
  <si>
    <t>21.111.161.199</t>
    <phoneticPr fontId="1" type="noConversion"/>
  </si>
  <si>
    <t>21.111.161.198</t>
    <phoneticPr fontId="1" type="noConversion"/>
  </si>
  <si>
    <t>21.111.161.173</t>
    <phoneticPr fontId="1" type="noConversion"/>
  </si>
  <si>
    <t>21.111.161.175</t>
    <phoneticPr fontId="1" type="noConversion"/>
  </si>
  <si>
    <t>21.111.161.174</t>
    <phoneticPr fontId="5" type="noConversion"/>
  </si>
  <si>
    <t>L4 IP (N/W)</t>
    <phoneticPr fontId="1" type="noConversion"/>
  </si>
  <si>
    <t>서버 IP (System)</t>
    <phoneticPr fontId="1" type="noConversion"/>
  </si>
  <si>
    <t>파일공유 파일시스템</t>
    <phoneticPr fontId="1" type="noConversion"/>
  </si>
  <si>
    <t>10.255.246.57</t>
    <phoneticPr fontId="1" type="noConversion"/>
  </si>
  <si>
    <t>업무명</t>
    <phoneticPr fontId="5" type="noConversion"/>
  </si>
  <si>
    <t>10.255.246.58</t>
    <phoneticPr fontId="1" type="noConversion"/>
  </si>
  <si>
    <t>10.255.255.61</t>
    <phoneticPr fontId="1" type="noConversion"/>
  </si>
  <si>
    <t>10.255.255.62</t>
    <phoneticPr fontId="1" type="noConversion"/>
  </si>
  <si>
    <t>Oracle VIP #2</t>
    <phoneticPr fontId="1" type="noConversion"/>
  </si>
  <si>
    <t>21.111.161.189</t>
    <phoneticPr fontId="1" type="noConversion"/>
  </si>
  <si>
    <t>21.111.161.206</t>
    <phoneticPr fontId="1" type="noConversion"/>
  </si>
  <si>
    <t>21.111.171.176</t>
    <phoneticPr fontId="1" type="noConversion"/>
  </si>
  <si>
    <t>21.111.171.192</t>
    <phoneticPr fontId="1" type="noConversion"/>
  </si>
  <si>
    <t>21.111.161.200</t>
    <phoneticPr fontId="1" type="noConversion"/>
  </si>
  <si>
    <t>21.111.161.201</t>
    <phoneticPr fontId="1" type="noConversion"/>
  </si>
  <si>
    <t>10.255.244.61</t>
    <phoneticPr fontId="1" type="noConversion"/>
  </si>
  <si>
    <t>10.255.244.62</t>
    <phoneticPr fontId="1" type="noConversion"/>
  </si>
  <si>
    <t>10.255.244.71</t>
    <phoneticPr fontId="1" type="noConversion"/>
  </si>
  <si>
    <t>10.255.244.72</t>
    <phoneticPr fontId="1" type="noConversion"/>
  </si>
  <si>
    <t>21.111.161.176</t>
    <phoneticPr fontId="1" type="noConversion"/>
  </si>
  <si>
    <t>21.111.161.186</t>
    <phoneticPr fontId="1" type="noConversion"/>
  </si>
  <si>
    <t>169.254.126.195</t>
    <phoneticPr fontId="1" type="noConversion"/>
  </si>
  <si>
    <t>169.254.96.92</t>
    <phoneticPr fontId="1" type="noConversion"/>
  </si>
  <si>
    <t>169.254.73.97</t>
    <phoneticPr fontId="1" type="noConversion"/>
  </si>
  <si>
    <t>169.254.163.241</t>
    <phoneticPr fontId="1" type="noConversion"/>
  </si>
  <si>
    <t>169.254.148.121</t>
    <phoneticPr fontId="1" type="noConversion"/>
  </si>
  <si>
    <t>169.254.93.172</t>
    <phoneticPr fontId="1" type="noConversion"/>
  </si>
  <si>
    <t>169.254.28.54</t>
    <phoneticPr fontId="1" type="noConversion"/>
  </si>
  <si>
    <t>169.254.171.108</t>
    <phoneticPr fontId="1" type="noConversion"/>
  </si>
  <si>
    <t>■ AIX</t>
    <phoneticPr fontId="1" type="noConversion"/>
  </si>
  <si>
    <t>'20.11.23 기준</t>
    <phoneticPr fontId="1" type="noConversion"/>
  </si>
  <si>
    <t>상암센터</t>
    <phoneticPr fontId="1" type="noConversion"/>
  </si>
  <si>
    <t>춘천센터</t>
    <phoneticPr fontId="1" type="noConversion"/>
  </si>
  <si>
    <t>E950 1호기 (운영)</t>
    <phoneticPr fontId="1" type="noConversion"/>
  </si>
  <si>
    <t>E950 2호기 (운영)</t>
    <phoneticPr fontId="1" type="noConversion"/>
  </si>
  <si>
    <t>E950 3호기 (운영)</t>
    <phoneticPr fontId="1" type="noConversion"/>
  </si>
  <si>
    <t>E950 4호기 (운영)</t>
    <phoneticPr fontId="1" type="noConversion"/>
  </si>
  <si>
    <t>S924 1호기 (DR)</t>
    <phoneticPr fontId="1" type="noConversion"/>
  </si>
  <si>
    <t>S924 2호기 (DR)</t>
    <phoneticPr fontId="1" type="noConversion"/>
  </si>
  <si>
    <t>UP59</t>
  </si>
  <si>
    <t>21.111.171.152</t>
  </si>
  <si>
    <t>NGS EAI DB Server #1</t>
  </si>
  <si>
    <t>UP60</t>
  </si>
  <si>
    <t>21.111.171.153</t>
  </si>
  <si>
    <t>NGS EAI DB Server #2</t>
  </si>
  <si>
    <t>UP501</t>
  </si>
  <si>
    <t>21.111.161.68</t>
  </si>
  <si>
    <t>NGS WAS Batch #1</t>
  </si>
  <si>
    <t>UP502</t>
  </si>
  <si>
    <t>21.111.161.69</t>
  </si>
  <si>
    <t>NGS Batch #2</t>
  </si>
  <si>
    <t>UD02</t>
  </si>
  <si>
    <t xml:space="preserve">10.10.20.100 </t>
  </si>
  <si>
    <t>UD05</t>
  </si>
  <si>
    <t>10.10.20.61</t>
  </si>
  <si>
    <t>NGS 검증 DB/DR Server #2</t>
  </si>
  <si>
    <t>UP68</t>
  </si>
  <si>
    <t>21.111.161.121</t>
  </si>
  <si>
    <t>NGS WAS #1</t>
  </si>
  <si>
    <t>UP69</t>
  </si>
  <si>
    <t>21.111.161.122</t>
  </si>
  <si>
    <t>NGS WAS #2</t>
  </si>
  <si>
    <t>UP214</t>
  </si>
  <si>
    <t>21.111.71.165</t>
  </si>
  <si>
    <t>CallCenter IVR WAS #1</t>
  </si>
  <si>
    <t>UP215</t>
  </si>
  <si>
    <t>21.111.71.166</t>
  </si>
  <si>
    <t>CallCenter IVR WAS #2</t>
  </si>
  <si>
    <t>UD03</t>
  </si>
  <si>
    <t>10.10.20.110</t>
  </si>
  <si>
    <t>UT36</t>
  </si>
  <si>
    <t>10.10.20.121</t>
  </si>
  <si>
    <t>DMS(DocumentMgmtSystem) 개발 DB Server</t>
  </si>
  <si>
    <t>UP73</t>
  </si>
  <si>
    <t xml:space="preserve">21.111.161.191 </t>
  </si>
  <si>
    <t>SFA/XHS/가격공시/SMS WAS #1</t>
  </si>
  <si>
    <t>UP72</t>
  </si>
  <si>
    <t>21.111.161.155</t>
  </si>
  <si>
    <t>NGS 통계 운영 DB Server</t>
  </si>
  <si>
    <t>UP58</t>
  </si>
  <si>
    <t>21.111.161.249</t>
  </si>
  <si>
    <t>NGS NetBackup Master/RMAN Catalog DB Server</t>
  </si>
  <si>
    <t>UP38</t>
  </si>
  <si>
    <t>21.111.61.221</t>
  </si>
  <si>
    <t>SAP BI(DW) DB Server</t>
  </si>
  <si>
    <t>UD04</t>
  </si>
  <si>
    <t>10.10.20.60</t>
  </si>
  <si>
    <t>UD210</t>
  </si>
  <si>
    <t>10.10.20.200</t>
  </si>
  <si>
    <t>CallCenter TEL/WFM/IVR 검증/DR WAS</t>
  </si>
  <si>
    <t>UP75</t>
  </si>
  <si>
    <t>21.111.161.182</t>
  </si>
  <si>
    <t>FDS(부정거래탐지시스템) 운영 DB Server</t>
  </si>
  <si>
    <t>UP74</t>
  </si>
  <si>
    <t>21.111.161.192</t>
  </si>
  <si>
    <t>SFA/XHS/가격공시/SMS/LMS WAS #1</t>
  </si>
  <si>
    <t>DWAPPPRD1</t>
  </si>
  <si>
    <t>21.111.61.20</t>
  </si>
  <si>
    <t>SAP BI(DW) AP Server</t>
  </si>
  <si>
    <t>UP211</t>
  </si>
  <si>
    <t>21.111.71.153</t>
  </si>
  <si>
    <t>CallCenter TEL/WFM WAS #2</t>
  </si>
  <si>
    <t>UD07</t>
  </si>
  <si>
    <t>10.10.20.26</t>
  </si>
  <si>
    <t>UD212</t>
  </si>
  <si>
    <t>10.10.20.196</t>
  </si>
  <si>
    <t>CCSDBSDEV refresh 용</t>
  </si>
  <si>
    <t>UP70</t>
  </si>
  <si>
    <t>21.111.161.123</t>
  </si>
  <si>
    <t>NGS 통합 운영 DB Server #1</t>
  </si>
  <si>
    <t>UP71</t>
  </si>
  <si>
    <t>21.111.161.124</t>
  </si>
  <si>
    <t>NGS 통합 운영 DB Server #2</t>
  </si>
  <si>
    <t>UP210</t>
  </si>
  <si>
    <t>21.111.71.152</t>
  </si>
  <si>
    <t>CallCenter TEL/WFM WAS #1</t>
  </si>
  <si>
    <t>UP213</t>
  </si>
  <si>
    <t>21.111.71.164</t>
  </si>
  <si>
    <t>CallCenter DB#2</t>
  </si>
  <si>
    <t>UP212</t>
  </si>
  <si>
    <t>21.111.71.162</t>
  </si>
  <si>
    <t>CallCenter DB#1</t>
  </si>
  <si>
    <t>UP221</t>
  </si>
  <si>
    <t>21.111.61.168</t>
  </si>
  <si>
    <t>Echelon(SAP DB 암호화)</t>
  </si>
  <si>
    <t>UP82</t>
  </si>
  <si>
    <t>21.111.161.165</t>
  </si>
  <si>
    <t>DMS(DocumentMgmtSystem) DB Server #1</t>
  </si>
  <si>
    <t>UP83</t>
  </si>
  <si>
    <t>21.111.161.166</t>
  </si>
  <si>
    <t>DMS(DocumentMgmtSystem) DB Server #2</t>
  </si>
  <si>
    <t>UM001</t>
    <phoneticPr fontId="1" type="noConversion"/>
  </si>
  <si>
    <t>21.111.61.205</t>
    <phoneticPr fontId="1" type="noConversion"/>
  </si>
  <si>
    <t>NIM OS백업 (관리용)</t>
    <phoneticPr fontId="1" type="noConversion"/>
  </si>
  <si>
    <t>P780 1호기 (U2L)</t>
    <phoneticPr fontId="1" type="noConversion"/>
  </si>
  <si>
    <t>P780 2호기 (U2L)</t>
    <phoneticPr fontId="1" type="noConversion"/>
  </si>
  <si>
    <t>S924 (개발)</t>
    <phoneticPr fontId="1" type="noConversion"/>
  </si>
  <si>
    <t>P595 (종퇴/퇴직)</t>
    <phoneticPr fontId="1" type="noConversion"/>
  </si>
  <si>
    <t>P770 (U2L)</t>
    <phoneticPr fontId="1" type="noConversion"/>
  </si>
  <si>
    <t>P750 (U2L)</t>
    <phoneticPr fontId="1" type="noConversion"/>
  </si>
  <si>
    <t>UT11</t>
  </si>
  <si>
    <t>10.10.10.87</t>
  </si>
  <si>
    <t>SAP BI DEV</t>
  </si>
  <si>
    <t>UT08</t>
    <phoneticPr fontId="1" type="noConversion"/>
  </si>
  <si>
    <t>21.111.61.207</t>
    <phoneticPr fontId="1" type="noConversion"/>
  </si>
  <si>
    <t>종퇴/퇴직 AP</t>
    <phoneticPr fontId="1" type="noConversion"/>
  </si>
  <si>
    <t>UT18</t>
  </si>
  <si>
    <t>10.10.10.154</t>
  </si>
  <si>
    <t>SAP BI QA(검증</t>
  </si>
  <si>
    <t>UT32</t>
  </si>
  <si>
    <t>10.10.10.232</t>
  </si>
  <si>
    <t>NGS/SFA/ATAB/SEMP/모피어스/가격공시/SMS/LMS 개발 WAS</t>
  </si>
  <si>
    <t>ATAB/SEMP/모피어스 WAS #1</t>
  </si>
  <si>
    <t>UT33</t>
  </si>
  <si>
    <t>10.10.10.233</t>
  </si>
  <si>
    <t>NGS 개발 DB Server</t>
  </si>
  <si>
    <t>ATAB/SEMP/모피어스 WAS #2</t>
  </si>
  <si>
    <t>UT35</t>
  </si>
  <si>
    <t>10.10.10.156</t>
  </si>
  <si>
    <t>NGS 통계 검증 DB Server</t>
  </si>
  <si>
    <t>PRT001</t>
  </si>
  <si>
    <t>NTP &amp; Flashcopy(DW &amp; CCS)</t>
  </si>
  <si>
    <t>AIX 임시서버-&gt;신규서버로 전환</t>
    <phoneticPr fontId="1" type="noConversion"/>
  </si>
  <si>
    <t>Service IP</t>
    <phoneticPr fontId="1" type="noConversion"/>
  </si>
  <si>
    <t>Real IP #1
(NIC)</t>
    <phoneticPr fontId="1" type="noConversion"/>
  </si>
  <si>
    <t>UD02</t>
    <phoneticPr fontId="1" type="noConversion"/>
  </si>
  <si>
    <t>UD02, UT32</t>
    <phoneticPr fontId="1" type="noConversion"/>
  </si>
  <si>
    <t>UT34</t>
    <phoneticPr fontId="1" type="noConversion"/>
  </si>
  <si>
    <t>UT50</t>
    <phoneticPr fontId="1" type="noConversion"/>
  </si>
  <si>
    <t>VOC_APP_PRD1</t>
    <phoneticPr fontId="1" type="noConversion"/>
  </si>
  <si>
    <t>計</t>
    <phoneticPr fontId="1" type="noConversion"/>
  </si>
  <si>
    <t>S-NAT
사용여부</t>
    <phoneticPr fontId="1" type="noConversion"/>
  </si>
  <si>
    <t>10.255.253.101</t>
    <phoneticPr fontId="1" type="noConversion"/>
  </si>
  <si>
    <t>Real IP #2
(NIC)-GPFS</t>
    <phoneticPr fontId="1" type="noConversion"/>
  </si>
  <si>
    <t>Real IP #3
(NIC)-BACKUP</t>
    <phoneticPr fontId="1" type="noConversion"/>
  </si>
  <si>
    <t>Real IP #4
(NIC)-ORACLE IC</t>
    <phoneticPr fontId="1" type="noConversion"/>
  </si>
  <si>
    <t>10.255.253.122</t>
  </si>
  <si>
    <t>21.111.172.140</t>
    <phoneticPr fontId="1" type="noConversion"/>
  </si>
  <si>
    <t>21.111.172.140</t>
    <phoneticPr fontId="1" type="noConversion"/>
  </si>
  <si>
    <t>21.111.171.142</t>
    <phoneticPr fontId="5" type="noConversion"/>
  </si>
  <si>
    <t>x</t>
    <phoneticPr fontId="1" type="noConversion"/>
  </si>
  <si>
    <t>x</t>
    <phoneticPr fontId="1" type="noConversion"/>
  </si>
  <si>
    <t>61.42.199.129</t>
    <phoneticPr fontId="5" type="noConversion"/>
  </si>
  <si>
    <t>61.42.199.135</t>
    <phoneticPr fontId="5" type="noConversion"/>
  </si>
  <si>
    <t>x</t>
    <phoneticPr fontId="1" type="noConversion"/>
  </si>
  <si>
    <t>21.111.172.161</t>
    <phoneticPr fontId="1" type="noConversion"/>
  </si>
  <si>
    <t>21.111.171.163</t>
    <phoneticPr fontId="1" type="noConversion"/>
  </si>
  <si>
    <t>21.111.171.163</t>
    <phoneticPr fontId="1" type="noConversion"/>
  </si>
  <si>
    <t>21.111.172.171</t>
    <phoneticPr fontId="1" type="noConversion"/>
  </si>
  <si>
    <t>21.111.171.172</t>
    <phoneticPr fontId="5" type="noConversion"/>
  </si>
  <si>
    <t>21.111.171.172</t>
    <phoneticPr fontId="5" type="noConversion"/>
  </si>
  <si>
    <t>21.111.172.211</t>
    <phoneticPr fontId="5" type="noConversion"/>
  </si>
  <si>
    <t>21.111.171.212</t>
    <phoneticPr fontId="5" type="noConversion"/>
  </si>
  <si>
    <t>21.111.171.213</t>
    <phoneticPr fontId="5" type="noConversion"/>
  </si>
  <si>
    <t>61.42.199.137</t>
    <phoneticPr fontId="1" type="noConversion"/>
  </si>
  <si>
    <t>61.42.199.152</t>
    <phoneticPr fontId="5" type="noConversion"/>
  </si>
  <si>
    <t>61.42.199.204</t>
    <phoneticPr fontId="1" type="noConversion"/>
  </si>
  <si>
    <t>61.42.199.205</t>
    <phoneticPr fontId="5" type="noConversion"/>
  </si>
  <si>
    <t>21.111.61.37</t>
    <phoneticPr fontId="5" type="noConversion"/>
  </si>
  <si>
    <t>21.111.61.35</t>
    <phoneticPr fontId="5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</si>
  <si>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</si>
  <si>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</si>
  <si>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</si>
  <si>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</si>
  <si>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61.42.199.209</t>
    <phoneticPr fontId="1" type="noConversion"/>
  </si>
  <si>
    <t>61.42.199.209</t>
    <phoneticPr fontId="1" type="noConversion"/>
  </si>
  <si>
    <t>61.42.199.210</t>
    <phoneticPr fontId="5" type="noConversion"/>
  </si>
  <si>
    <t>61.42.199.210</t>
    <phoneticPr fontId="5" type="noConversion"/>
  </si>
  <si>
    <t>x</t>
    <phoneticPr fontId="1" type="noConversion"/>
  </si>
  <si>
    <t>AZLKSMS(폐기)</t>
    <phoneticPr fontId="1" type="noConversion"/>
  </si>
  <si>
    <t>Oracle VIP #1
- SCAN IP</t>
    <phoneticPr fontId="1" type="noConversion"/>
  </si>
  <si>
    <t>Oracle VIP #2
- IC</t>
    <phoneticPr fontId="1" type="noConversion"/>
  </si>
  <si>
    <t>ㅇ</t>
    <phoneticPr fontId="1" type="noConversion"/>
  </si>
  <si>
    <t>ㅇ</t>
    <phoneticPr fontId="1" type="noConversion"/>
  </si>
  <si>
    <t>RHEL 7.9</t>
    <phoneticPr fontId="1" type="noConversion"/>
  </si>
  <si>
    <t>UT34, UT50, VOC_APP_PRD1, VOC_APP_PRD2  ※ PRT001 도 신규서버로 전환필요(추가1대)</t>
    <phoneticPr fontId="1" type="noConversion"/>
  </si>
  <si>
    <t>서버 Real IP #2</t>
    <phoneticPr fontId="1" type="noConversion"/>
  </si>
  <si>
    <t>서버 Real IP #1</t>
    <phoneticPr fontId="1" type="noConversion"/>
  </si>
  <si>
    <t>■ x86</t>
    <phoneticPr fontId="1" type="noConversion"/>
  </si>
  <si>
    <t>'20.11.27 기준</t>
    <phoneticPr fontId="1" type="noConversion"/>
  </si>
  <si>
    <t>상암센터</t>
    <phoneticPr fontId="1" type="noConversion"/>
  </si>
  <si>
    <t>춘천센터</t>
    <phoneticPr fontId="1" type="noConversion"/>
  </si>
  <si>
    <t>운영_WIN_POOL 1호기 (10.112.10.71)</t>
    <phoneticPr fontId="1" type="noConversion"/>
  </si>
  <si>
    <t>운영_WIN_POOL 2호기 (10.112.10.72)</t>
    <phoneticPr fontId="1" type="noConversion"/>
  </si>
  <si>
    <t>운영_WIN_POOL 3호기 (10.112.10.73)</t>
    <phoneticPr fontId="1" type="noConversion"/>
  </si>
  <si>
    <t>운영_WIN_POOL 4호기 (10.112.10.74)</t>
    <phoneticPr fontId="1" type="noConversion"/>
  </si>
  <si>
    <t>운영_LINUX_POOL 1호기 (10.112.10.75)</t>
    <phoneticPr fontId="1" type="noConversion"/>
  </si>
  <si>
    <t>운영_LINUX_POOL 2호기 (10.112.10.76)</t>
    <phoneticPr fontId="1" type="noConversion"/>
  </si>
  <si>
    <t>운영_LINUX_POOL 3호기 (10.112.10.77)</t>
    <phoneticPr fontId="1" type="noConversion"/>
  </si>
  <si>
    <t>ABL-DR 1호기 (10.112.20.71)</t>
    <phoneticPr fontId="1" type="noConversion"/>
  </si>
  <si>
    <t>ABL-DR 2호기 (10.112.20.72)</t>
    <phoneticPr fontId="1" type="noConversion"/>
  </si>
  <si>
    <t>ALPVC01</t>
    <phoneticPr fontId="1" type="noConversion"/>
  </si>
  <si>
    <t>10.112.10.70</t>
    <phoneticPr fontId="1" type="noConversion"/>
  </si>
  <si>
    <t>상암 VC</t>
    <phoneticPr fontId="1" type="noConversion"/>
  </si>
  <si>
    <t>AZLKDC02</t>
    <phoneticPr fontId="1" type="noConversion"/>
  </si>
  <si>
    <t>21.111.61.227</t>
  </si>
  <si>
    <t>AD(AllianzNetwork.com #2</t>
  </si>
  <si>
    <t>AZLKEDC01</t>
    <phoneticPr fontId="1" type="noConversion"/>
  </si>
  <si>
    <t>10.225.1.10</t>
  </si>
  <si>
    <t>인터넷 VDI 관리 서버 #1</t>
  </si>
  <si>
    <t>DA01</t>
    <phoneticPr fontId="1" type="noConversion"/>
  </si>
  <si>
    <t>21.111.71.220</t>
  </si>
  <si>
    <t>데이터 분석용 #1</t>
  </si>
  <si>
    <t>LP26</t>
    <phoneticPr fontId="1" type="noConversion"/>
  </si>
  <si>
    <t>21.111.71.118</t>
  </si>
  <si>
    <t>OTP(OneTimePassword Mgmt-접근통제 Server</t>
  </si>
  <si>
    <t>LP30</t>
    <phoneticPr fontId="1" type="noConversion"/>
  </si>
  <si>
    <t>WEB logging &amp; CMS Server</t>
  </si>
  <si>
    <t>LM501</t>
    <phoneticPr fontId="1" type="noConversion"/>
  </si>
  <si>
    <t>21.111.161.177</t>
  </si>
  <si>
    <t>ReaR 마스터(리눅스 OS백업)</t>
  </si>
  <si>
    <t>ALDVC01</t>
    <phoneticPr fontId="1" type="noConversion"/>
  </si>
  <si>
    <t>10.112.20.70</t>
    <phoneticPr fontId="1" type="noConversion"/>
  </si>
  <si>
    <t>춘천 VC</t>
    <phoneticPr fontId="1" type="noConversion"/>
  </si>
  <si>
    <t>LD01</t>
    <phoneticPr fontId="1" type="noConversion"/>
  </si>
  <si>
    <t>10.10.20.155</t>
  </si>
  <si>
    <t>SAP 검증 AP &amp; DB</t>
  </si>
  <si>
    <t>AZLKDC01</t>
    <phoneticPr fontId="1" type="noConversion"/>
  </si>
  <si>
    <t>21.111.61.226</t>
  </si>
  <si>
    <t>AD(AllianzNetwork.com #1</t>
  </si>
  <si>
    <t>IM04</t>
    <phoneticPr fontId="1" type="noConversion"/>
  </si>
  <si>
    <t>21.111.71.129</t>
  </si>
  <si>
    <t>TPC &amp; SAT</t>
  </si>
  <si>
    <t>DA02</t>
    <phoneticPr fontId="1" type="noConversion"/>
  </si>
  <si>
    <t>21.111.71.221</t>
  </si>
  <si>
    <t>데이터 분석용 #2</t>
  </si>
  <si>
    <t>DA03</t>
    <phoneticPr fontId="1" type="noConversion"/>
  </si>
  <si>
    <t>21.111.71.222</t>
  </si>
  <si>
    <t>데이터 분석용 #3</t>
  </si>
  <si>
    <t>LP28</t>
    <phoneticPr fontId="1" type="noConversion"/>
  </si>
  <si>
    <t>21.111.24.250</t>
  </si>
  <si>
    <t>통합유지보수 MMS/NMS 서버</t>
  </si>
  <si>
    <t>LP33</t>
    <phoneticPr fontId="1" type="noConversion"/>
  </si>
  <si>
    <t>Gateone#1 server</t>
  </si>
  <si>
    <t>LM61</t>
    <phoneticPr fontId="1" type="noConversion"/>
  </si>
  <si>
    <t>21.111.161.61</t>
  </si>
  <si>
    <t>Maxigent B/E, Web</t>
  </si>
  <si>
    <t>AZLKDC04</t>
    <phoneticPr fontId="1" type="noConversion"/>
  </si>
  <si>
    <t>194.127.64.84</t>
  </si>
  <si>
    <t>AD(AllianzNetwork.com #4</t>
  </si>
  <si>
    <t>LD02</t>
    <phoneticPr fontId="1" type="noConversion"/>
  </si>
  <si>
    <t>61.41.41.178</t>
  </si>
  <si>
    <t>모바일 청약 개발/검증 WEB</t>
  </si>
  <si>
    <t>AZLKDC03</t>
    <phoneticPr fontId="1" type="noConversion"/>
  </si>
  <si>
    <t>21.111.61.228</t>
  </si>
  <si>
    <t>AD(AllianzNetwork.com #3</t>
  </si>
  <si>
    <t>IM09</t>
    <phoneticPr fontId="1" type="noConversion"/>
  </si>
  <si>
    <t>21.111.61.181</t>
  </si>
  <si>
    <t>IBM 관리 서버</t>
  </si>
  <si>
    <t>IM01</t>
    <phoneticPr fontId="1" type="noConversion"/>
  </si>
  <si>
    <t>21.111.71.39</t>
  </si>
  <si>
    <t>VirtualCenter</t>
  </si>
  <si>
    <t>IM08</t>
    <phoneticPr fontId="1" type="noConversion"/>
  </si>
  <si>
    <t>21.111.71.154</t>
  </si>
  <si>
    <t>LP32</t>
    <phoneticPr fontId="1" type="noConversion"/>
  </si>
  <si>
    <t>21.111.71.234</t>
  </si>
  <si>
    <t>검색엔진 #2 Server</t>
  </si>
  <si>
    <t>LP36</t>
    <phoneticPr fontId="1" type="noConversion"/>
  </si>
  <si>
    <t>외부 인터넷 디스크 서버</t>
  </si>
  <si>
    <t>LP10</t>
    <phoneticPr fontId="1" type="noConversion"/>
  </si>
  <si>
    <t>21.111.161.172</t>
  </si>
  <si>
    <t>OpenRMS Server</t>
  </si>
  <si>
    <t>AZLKDC05</t>
    <phoneticPr fontId="1" type="noConversion"/>
  </si>
  <si>
    <t>194.127.64.85</t>
  </si>
  <si>
    <t>AD(AllianzNetwork.com #5</t>
  </si>
  <si>
    <t>LP64</t>
    <phoneticPr fontId="1" type="noConversion"/>
  </si>
  <si>
    <t>10.10.20.150</t>
  </si>
  <si>
    <t>IP101</t>
    <phoneticPr fontId="1" type="noConversion"/>
  </si>
  <si>
    <t>21.111.171.63</t>
  </si>
  <si>
    <t>DMS Report WEB/WAS #2</t>
  </si>
  <si>
    <t>IM11</t>
    <phoneticPr fontId="1" type="noConversion"/>
  </si>
  <si>
    <t>21.111.71.158</t>
  </si>
  <si>
    <t>TEM Server</t>
  </si>
  <si>
    <t>IP134</t>
    <phoneticPr fontId="1" type="noConversion"/>
  </si>
  <si>
    <t>21.111.61.25</t>
  </si>
  <si>
    <t>DRM(DocumentRightMgmt AP</t>
  </si>
  <si>
    <t>IM509</t>
    <phoneticPr fontId="1" type="noConversion"/>
  </si>
  <si>
    <t>21.111.161.157</t>
    <phoneticPr fontId="1" type="noConversion"/>
  </si>
  <si>
    <t>내부망 PMS/KMS</t>
    <phoneticPr fontId="1" type="noConversion"/>
  </si>
  <si>
    <t>LP34</t>
    <phoneticPr fontId="1" type="noConversion"/>
  </si>
  <si>
    <t>21.111.71.229</t>
  </si>
  <si>
    <t>GateOne#2 Server</t>
  </si>
  <si>
    <t>LP40</t>
    <phoneticPr fontId="1" type="noConversion"/>
  </si>
  <si>
    <t>IP-PBX_CM 1</t>
  </si>
  <si>
    <t>LP31</t>
    <phoneticPr fontId="1" type="noConversion"/>
  </si>
  <si>
    <t>21.111.71.233</t>
  </si>
  <si>
    <t>검색엔진 #1 Server</t>
  </si>
  <si>
    <t>ID501</t>
    <phoneticPr fontId="1" type="noConversion"/>
  </si>
  <si>
    <t>10.10.20.156</t>
  </si>
  <si>
    <t>그룹웨어 DR</t>
    <phoneticPr fontId="1" type="noConversion"/>
  </si>
  <si>
    <t>LT01</t>
    <phoneticPr fontId="1" type="noConversion"/>
  </si>
  <si>
    <t>10.10.20.141</t>
  </si>
  <si>
    <t>IFRS Dev Project management</t>
  </si>
  <si>
    <t>IP124</t>
    <phoneticPr fontId="1" type="noConversion"/>
  </si>
  <si>
    <t>21.111.61.90</t>
  </si>
  <si>
    <t>MOSES File Server</t>
  </si>
  <si>
    <t>IP100</t>
    <phoneticPr fontId="1" type="noConversion"/>
  </si>
  <si>
    <t>21.111.171.62</t>
  </si>
  <si>
    <t>DMS Report WEB/WAS #1</t>
  </si>
  <si>
    <t>IP148</t>
    <phoneticPr fontId="1" type="noConversion"/>
  </si>
  <si>
    <t>21.111.161.83</t>
  </si>
  <si>
    <t>CTI#1(업그레이드용</t>
  </si>
  <si>
    <t>IP145</t>
    <phoneticPr fontId="1" type="noConversion"/>
  </si>
  <si>
    <t>21.111.171.182</t>
  </si>
  <si>
    <t>ADFS Server#2</t>
  </si>
  <si>
    <t>LP41</t>
    <phoneticPr fontId="1" type="noConversion"/>
  </si>
  <si>
    <t>21.111.161.73</t>
  </si>
  <si>
    <t>IP-PBX_CM 2</t>
  </si>
  <si>
    <t>LP42</t>
    <phoneticPr fontId="1" type="noConversion"/>
  </si>
  <si>
    <t>System manager</t>
  </si>
  <si>
    <t>LP35</t>
    <phoneticPr fontId="1" type="noConversion"/>
  </si>
  <si>
    <t>21.111.161.168</t>
  </si>
  <si>
    <t>내부 인터넷 디스크 서버</t>
  </si>
  <si>
    <t>IP175</t>
    <phoneticPr fontId="1" type="noConversion"/>
  </si>
  <si>
    <t>21.111.61.206</t>
  </si>
  <si>
    <t>AD DR</t>
  </si>
  <si>
    <t>LT07</t>
    <phoneticPr fontId="1" type="noConversion"/>
  </si>
  <si>
    <t>10.10.20.178</t>
  </si>
  <si>
    <t>모바일 청약 개발/검증 WAS</t>
  </si>
  <si>
    <t>IP141</t>
    <phoneticPr fontId="1" type="noConversion"/>
  </si>
  <si>
    <t>21.111.71.219</t>
  </si>
  <si>
    <t>변경영향도 분석서버</t>
  </si>
  <si>
    <t>IP136</t>
    <phoneticPr fontId="1" type="noConversion"/>
  </si>
  <si>
    <t>21.111.61.27</t>
  </si>
  <si>
    <t>DRM(DocumentRightMgmt DB</t>
  </si>
  <si>
    <t>IP163</t>
    <phoneticPr fontId="1" type="noConversion"/>
  </si>
  <si>
    <t>21.111.71.159</t>
  </si>
  <si>
    <t>ASP 녹취서버</t>
  </si>
  <si>
    <t>IP149</t>
    <phoneticPr fontId="1" type="noConversion"/>
  </si>
  <si>
    <t>21.111.161.84</t>
  </si>
  <si>
    <t>CTI#2(업그레이드용</t>
  </si>
  <si>
    <t>LP44</t>
    <phoneticPr fontId="1" type="noConversion"/>
  </si>
  <si>
    <t>21.111.161.77</t>
  </si>
  <si>
    <t>Session manager 2</t>
  </si>
  <si>
    <t>LP49</t>
    <phoneticPr fontId="1" type="noConversion"/>
  </si>
  <si>
    <t>CMS 2</t>
  </si>
  <si>
    <t>LP401</t>
    <phoneticPr fontId="1" type="noConversion"/>
  </si>
  <si>
    <t>21.111.61.110</t>
  </si>
  <si>
    <t>ALI360_Gateway</t>
  </si>
  <si>
    <t>IT126</t>
    <phoneticPr fontId="1" type="noConversion"/>
  </si>
  <si>
    <t>10.10.20.117</t>
  </si>
  <si>
    <t>DMS 개발 WEB/WAS (구축중)</t>
  </si>
  <si>
    <t>IP144</t>
    <phoneticPr fontId="1" type="noConversion"/>
  </si>
  <si>
    <t>21.111.171.181</t>
  </si>
  <si>
    <t>ADFS Server#1</t>
  </si>
  <si>
    <t>IP155</t>
    <phoneticPr fontId="1" type="noConversion"/>
  </si>
  <si>
    <t>21.111.71.226</t>
  </si>
  <si>
    <t>Recv Server</t>
  </si>
  <si>
    <t>IP301</t>
    <phoneticPr fontId="1" type="noConversion"/>
  </si>
  <si>
    <t>21.111.61.66</t>
  </si>
  <si>
    <t>SEP(SymantecEndpointProtection</t>
  </si>
  <si>
    <t>IP168</t>
    <phoneticPr fontId="1" type="noConversion"/>
  </si>
  <si>
    <t>21.111.161.113</t>
  </si>
  <si>
    <t>근로시간 솔루션 AP</t>
  </si>
  <si>
    <t>LP46</t>
    <phoneticPr fontId="1" type="noConversion"/>
  </si>
  <si>
    <t>21.111.161.81</t>
  </si>
  <si>
    <t>AES 1</t>
  </si>
  <si>
    <t>LP503</t>
    <phoneticPr fontId="1" type="noConversion"/>
  </si>
  <si>
    <t>21.111.161.179</t>
  </si>
  <si>
    <t>카카오톡 간편서비스</t>
  </si>
  <si>
    <t>LP43</t>
    <phoneticPr fontId="1" type="noConversion"/>
  </si>
  <si>
    <t>21.111.161.75</t>
  </si>
  <si>
    <t>Session manager 1</t>
  </si>
  <si>
    <t>IT127</t>
    <phoneticPr fontId="1" type="noConversion"/>
  </si>
  <si>
    <t>10.10.20.118</t>
  </si>
  <si>
    <t>IP153</t>
    <phoneticPr fontId="1" type="noConversion"/>
  </si>
  <si>
    <t>21.111.71.224</t>
  </si>
  <si>
    <t>Core/IPS DB #1</t>
  </si>
  <si>
    <t>IP184</t>
    <phoneticPr fontId="1" type="noConversion"/>
  </si>
  <si>
    <t>21.111.71.92</t>
  </si>
  <si>
    <t>GroupWare Web #2</t>
  </si>
  <si>
    <t>IP369</t>
    <phoneticPr fontId="1" type="noConversion"/>
  </si>
  <si>
    <t>21.111.71.123</t>
  </si>
  <si>
    <t>DLP 탐지 Server #2</t>
  </si>
  <si>
    <t>IP172</t>
    <phoneticPr fontId="1" type="noConversion"/>
  </si>
  <si>
    <t>21.111.161.95</t>
  </si>
  <si>
    <t>지문정보 마스킹 DB</t>
  </si>
  <si>
    <t>LP50</t>
    <phoneticPr fontId="1" type="noConversion"/>
  </si>
  <si>
    <t>21.111.61.67</t>
  </si>
  <si>
    <t>IVR_EP_MPP 1</t>
  </si>
  <si>
    <t>LP51</t>
    <phoneticPr fontId="1" type="noConversion"/>
  </si>
  <si>
    <t>IVR_EP_MPP 2</t>
  </si>
  <si>
    <t>LP45</t>
    <phoneticPr fontId="1" type="noConversion"/>
  </si>
  <si>
    <t>21.111.161.79</t>
  </si>
  <si>
    <t>Utility server</t>
  </si>
  <si>
    <t>IT128</t>
    <phoneticPr fontId="1" type="noConversion"/>
  </si>
  <si>
    <t>10.10.20.40</t>
  </si>
  <si>
    <t>LDAP 개발&amp;DR Server</t>
  </si>
  <si>
    <t>IP154</t>
    <phoneticPr fontId="1" type="noConversion"/>
  </si>
  <si>
    <t>21.111.71.225</t>
  </si>
  <si>
    <t>Core/IPS DB #2</t>
  </si>
  <si>
    <t>IP187</t>
    <phoneticPr fontId="1" type="noConversion"/>
  </si>
  <si>
    <t>21.111.71.96</t>
  </si>
  <si>
    <t>GroupWare DB #2</t>
  </si>
  <si>
    <t>IP382</t>
    <phoneticPr fontId="1" type="noConversion"/>
  </si>
  <si>
    <t>21.111.71.167</t>
  </si>
  <si>
    <t>DMS(NetClient DB</t>
  </si>
  <si>
    <t>IP173</t>
    <phoneticPr fontId="1" type="noConversion"/>
  </si>
  <si>
    <t>21.111.161.128</t>
  </si>
  <si>
    <t>AD Serverfarm #1</t>
  </si>
  <si>
    <t>LP53</t>
    <phoneticPr fontId="1" type="noConversion"/>
  </si>
  <si>
    <t>21.111.61.71</t>
  </si>
  <si>
    <t>IVR_EP_MPP 4</t>
  </si>
  <si>
    <t>LP54</t>
    <phoneticPr fontId="1" type="noConversion"/>
  </si>
  <si>
    <t>IVR_EP_EPMS 1</t>
  </si>
  <si>
    <t>LP47</t>
    <phoneticPr fontId="1" type="noConversion"/>
  </si>
  <si>
    <t>21.111.161.82</t>
  </si>
  <si>
    <t>AES 2</t>
  </si>
  <si>
    <t>IT25</t>
    <phoneticPr fontId="1" type="noConversion"/>
  </si>
  <si>
    <t>10.10.20.127</t>
  </si>
  <si>
    <t>Groupware DR AP&amp;DB Server</t>
  </si>
  <si>
    <t>IP156</t>
    <phoneticPr fontId="1" type="noConversion"/>
  </si>
  <si>
    <t>21.111.71.227</t>
  </si>
  <si>
    <t>Recr/Sophia module Server</t>
  </si>
  <si>
    <t>IP316</t>
    <phoneticPr fontId="1" type="noConversion"/>
  </si>
  <si>
    <t>21.111.71.217</t>
  </si>
  <si>
    <t>LDAP(EAM 운영 #1</t>
  </si>
  <si>
    <t>IP393</t>
    <phoneticPr fontId="1" type="noConversion"/>
  </si>
  <si>
    <t>21.111.71.214</t>
  </si>
  <si>
    <t>DMS(Desktop Mgmt System 분배 #1</t>
  </si>
  <si>
    <t>IP176</t>
    <phoneticPr fontId="1" type="noConversion"/>
  </si>
  <si>
    <t>10.225.1.110</t>
  </si>
  <si>
    <t>AD Internet</t>
  </si>
  <si>
    <t>LP60</t>
    <phoneticPr fontId="1" type="noConversion"/>
  </si>
  <si>
    <t>21.111.71.243</t>
  </si>
  <si>
    <t>로그 분석 서버</t>
  </si>
  <si>
    <t>LP66</t>
    <phoneticPr fontId="1" type="noConversion"/>
  </si>
  <si>
    <t>IM &amp; e-HR APP #2</t>
  </si>
  <si>
    <t>LP48</t>
    <phoneticPr fontId="1" type="noConversion"/>
  </si>
  <si>
    <t>21.111.161.85</t>
  </si>
  <si>
    <t>CMS 1(호 통계</t>
  </si>
  <si>
    <t>IT26</t>
    <phoneticPr fontId="1" type="noConversion"/>
  </si>
  <si>
    <t>10.10.20.101</t>
  </si>
  <si>
    <t>DMS EDM 개발 WEB/WAS</t>
  </si>
  <si>
    <t>IP164</t>
    <phoneticPr fontId="1" type="noConversion"/>
  </si>
  <si>
    <t>21.111.61.46</t>
  </si>
  <si>
    <t>IT File Share Server</t>
  </si>
  <si>
    <t>IP329</t>
    <phoneticPr fontId="1" type="noConversion"/>
  </si>
  <si>
    <t>21.111.71.128</t>
  </si>
  <si>
    <t>신규 프린팅 보안 솔루션 서버</t>
  </si>
  <si>
    <t>IP403</t>
    <phoneticPr fontId="1" type="noConversion"/>
  </si>
  <si>
    <t>21.111.61.101</t>
  </si>
  <si>
    <t>ALI360_Consolidator</t>
  </si>
  <si>
    <t>IP178</t>
    <phoneticPr fontId="1" type="noConversion"/>
  </si>
  <si>
    <t>10.225.1.115</t>
  </si>
  <si>
    <t>WSUS Internet</t>
  </si>
  <si>
    <t>LP62</t>
    <phoneticPr fontId="1" type="noConversion"/>
  </si>
  <si>
    <t>21.111.71.245</t>
  </si>
  <si>
    <t>로그 수집 서버 #2</t>
  </si>
  <si>
    <t>LP68</t>
    <phoneticPr fontId="1" type="noConversion"/>
  </si>
  <si>
    <t>IM DB #2 &amp; e-HR DB #1</t>
  </si>
  <si>
    <t>LP501</t>
    <phoneticPr fontId="1" type="noConversion"/>
  </si>
  <si>
    <t>21.111.161.65</t>
  </si>
  <si>
    <t>JobMIND 배치 AP/DB Active</t>
  </si>
  <si>
    <t>IT27</t>
    <phoneticPr fontId="1" type="noConversion"/>
  </si>
  <si>
    <t>10.10.20.103</t>
  </si>
  <si>
    <t>DMS Report 개발 WEB/WAS</t>
  </si>
  <si>
    <t>IP169</t>
    <phoneticPr fontId="1" type="noConversion"/>
  </si>
  <si>
    <t>21.111.161.114</t>
  </si>
  <si>
    <t>근로시간 솔루션 DB</t>
  </si>
  <si>
    <t>IP338</t>
    <phoneticPr fontId="1" type="noConversion"/>
  </si>
  <si>
    <t>21.111.71.186</t>
  </si>
  <si>
    <t>소스코드 보안 솔루션 AP</t>
  </si>
  <si>
    <t>IP405</t>
    <phoneticPr fontId="1" type="noConversion"/>
  </si>
  <si>
    <t>21.111.61.111</t>
  </si>
  <si>
    <t>SpectroCM</t>
  </si>
  <si>
    <t>IP180</t>
    <phoneticPr fontId="1" type="noConversion"/>
  </si>
  <si>
    <t>21.111.161.129</t>
  </si>
  <si>
    <t>SCCM</t>
  </si>
  <si>
    <t>LP65</t>
    <phoneticPr fontId="1" type="noConversion"/>
  </si>
  <si>
    <t>21.111.61.33</t>
  </si>
  <si>
    <t>IM &amp; e-HR APP #1</t>
  </si>
  <si>
    <t>LP70</t>
    <phoneticPr fontId="1" type="noConversion"/>
  </si>
  <si>
    <t>21.111.61.223</t>
  </si>
  <si>
    <t>SAP ECC AP/DB #2</t>
  </si>
  <si>
    <t>LP502</t>
    <phoneticPr fontId="1" type="noConversion"/>
  </si>
  <si>
    <t>21.111.161.66</t>
  </si>
  <si>
    <t>JobMIND 배치 AP/DB Standby</t>
  </si>
  <si>
    <t>IP179</t>
    <phoneticPr fontId="1" type="noConversion"/>
  </si>
  <si>
    <t>10.225.1.120</t>
  </si>
  <si>
    <t>솔루션</t>
  </si>
  <si>
    <t>IP340</t>
    <phoneticPr fontId="1" type="noConversion"/>
  </si>
  <si>
    <t>21.111.71.188</t>
  </si>
  <si>
    <t>IP415</t>
    <phoneticPr fontId="1" type="noConversion"/>
  </si>
  <si>
    <t>10.225.1.11</t>
  </si>
  <si>
    <t>지점장 노트북 관리 AP 서버</t>
  </si>
  <si>
    <t>IP181</t>
    <phoneticPr fontId="1" type="noConversion"/>
  </si>
  <si>
    <t>21.111.71.31</t>
  </si>
  <si>
    <t>GW Sharepoint #1</t>
  </si>
  <si>
    <t>LP67</t>
    <phoneticPr fontId="1" type="noConversion"/>
  </si>
  <si>
    <t>21.111.61.232</t>
  </si>
  <si>
    <t>LP80</t>
    <phoneticPr fontId="1" type="noConversion"/>
  </si>
  <si>
    <t>21.111.61.174</t>
  </si>
  <si>
    <t>모바일 청약 운영 WAS#1</t>
  </si>
  <si>
    <t>LP504</t>
    <phoneticPr fontId="1" type="noConversion"/>
  </si>
  <si>
    <t>21.111.161.180</t>
  </si>
  <si>
    <t>IP182</t>
    <phoneticPr fontId="1" type="noConversion"/>
  </si>
  <si>
    <t>21.111.71.32</t>
  </si>
  <si>
    <t>GW Sharepoint #2</t>
  </si>
  <si>
    <t>IP356</t>
    <phoneticPr fontId="1" type="noConversion"/>
  </si>
  <si>
    <t>21.111.71.56</t>
  </si>
  <si>
    <t>Inhouse Bank Production</t>
  </si>
  <si>
    <t>IP470</t>
    <phoneticPr fontId="1" type="noConversion"/>
  </si>
  <si>
    <t>21.111.171.121</t>
  </si>
  <si>
    <t>Groupware 웹서버1</t>
  </si>
  <si>
    <t>IP337</t>
    <phoneticPr fontId="1" type="noConversion"/>
  </si>
  <si>
    <t>21.111.71.185</t>
  </si>
  <si>
    <t>소스코드 보안 솔루션 DB</t>
  </si>
  <si>
    <t>LP69</t>
    <phoneticPr fontId="1" type="noConversion"/>
  </si>
  <si>
    <t>21.111.61.222</t>
  </si>
  <si>
    <t>SAP ECC AP/DB #1</t>
  </si>
  <si>
    <t>LP52</t>
    <phoneticPr fontId="1" type="noConversion"/>
  </si>
  <si>
    <t>21.111.61.70</t>
  </si>
  <si>
    <t>IVR_EP_MPP 3</t>
  </si>
  <si>
    <t>IP183</t>
    <phoneticPr fontId="1" type="noConversion"/>
  </si>
  <si>
    <t>21.111.71.90</t>
  </si>
  <si>
    <t>GroupWare Web #1</t>
  </si>
  <si>
    <t>IP357</t>
    <phoneticPr fontId="1" type="noConversion"/>
  </si>
  <si>
    <t>21.111.71.145</t>
  </si>
  <si>
    <t>신규 RTC DB</t>
  </si>
  <si>
    <t>IP501</t>
    <phoneticPr fontId="1" type="noConversion"/>
  </si>
  <si>
    <t>21.111.161.139</t>
  </si>
  <si>
    <t>FDS 사후 분석 서버</t>
  </si>
  <si>
    <t>IP390</t>
    <phoneticPr fontId="1" type="noConversion"/>
  </si>
  <si>
    <t>21.111.161.88</t>
  </si>
  <si>
    <t>NG&amp;S SVN 서버</t>
  </si>
  <si>
    <t>LP55</t>
    <phoneticPr fontId="1" type="noConversion"/>
  </si>
  <si>
    <t>21.111.61.73</t>
  </si>
  <si>
    <t>IVR_EP_EPMS 2</t>
  </si>
  <si>
    <t>IP185</t>
    <phoneticPr fontId="1" type="noConversion"/>
  </si>
  <si>
    <t>21.111.71.93</t>
  </si>
  <si>
    <t>GroupWare Index</t>
  </si>
  <si>
    <t>IP358</t>
    <phoneticPr fontId="1" type="noConversion"/>
  </si>
  <si>
    <t>21.111.71.146</t>
  </si>
  <si>
    <t>신규 RTC WAS</t>
  </si>
  <si>
    <t>IP502</t>
    <phoneticPr fontId="1" type="noConversion"/>
  </si>
  <si>
    <t>21.111.171.129</t>
  </si>
  <si>
    <t>RPA #1</t>
  </si>
  <si>
    <t>IP404</t>
    <phoneticPr fontId="1" type="noConversion"/>
  </si>
  <si>
    <t>21.111.61.103</t>
  </si>
  <si>
    <t>ALI360_REC</t>
  </si>
  <si>
    <t>LP61</t>
    <phoneticPr fontId="1" type="noConversion"/>
  </si>
  <si>
    <t>21.111.71.244</t>
  </si>
  <si>
    <t>로그 수집 서버 #1</t>
  </si>
  <si>
    <t>IP186</t>
    <phoneticPr fontId="1" type="noConversion"/>
  </si>
  <si>
    <t>21.111.71.95</t>
  </si>
  <si>
    <t>GroupWare DB #1</t>
  </si>
  <si>
    <t>IP392</t>
    <phoneticPr fontId="1" type="noConversion"/>
  </si>
  <si>
    <t>21.111.71.213</t>
  </si>
  <si>
    <t>DMS(Desktop Mgmt System AP 서버</t>
  </si>
  <si>
    <t>IP54</t>
    <phoneticPr fontId="1" type="noConversion"/>
  </si>
  <si>
    <t>21.111.71.54</t>
  </si>
  <si>
    <t>DW-Mining 운영</t>
  </si>
  <si>
    <t>IP406</t>
    <phoneticPr fontId="1" type="noConversion"/>
  </si>
  <si>
    <t>21.111.61.112</t>
  </si>
  <si>
    <t>VOC 녹취 서버</t>
  </si>
  <si>
    <t>LP63</t>
    <phoneticPr fontId="1" type="noConversion"/>
  </si>
  <si>
    <t>21.111.71.246</t>
  </si>
  <si>
    <t>부하분산 서버</t>
  </si>
  <si>
    <t>IP308</t>
    <phoneticPr fontId="1" type="noConversion"/>
  </si>
  <si>
    <t>21.111.71.149</t>
  </si>
  <si>
    <t>NPS, Fortune, SEP DB Server</t>
  </si>
  <si>
    <t>IP394</t>
    <phoneticPr fontId="1" type="noConversion"/>
  </si>
  <si>
    <t>21.111.71.215</t>
  </si>
  <si>
    <t>DMS(Desktop Mgmt System 분배 #2</t>
  </si>
  <si>
    <t>IP88</t>
    <phoneticPr fontId="1" type="noConversion"/>
  </si>
  <si>
    <t>21.111.71.147</t>
  </si>
  <si>
    <t>WSUS(Windows Patch Mgmt AP</t>
  </si>
  <si>
    <t>IP477</t>
    <phoneticPr fontId="1" type="noConversion"/>
  </si>
  <si>
    <t>21.111.161.60</t>
  </si>
  <si>
    <t>Groupware 검색 서버</t>
  </si>
  <si>
    <t>LP71</t>
    <phoneticPr fontId="1" type="noConversion"/>
  </si>
  <si>
    <t>21.111.61.229</t>
  </si>
  <si>
    <t>콜센터 메신져 AP &amp; DB</t>
  </si>
  <si>
    <t>IP317</t>
    <phoneticPr fontId="1" type="noConversion"/>
  </si>
  <si>
    <t>21.111.71.218</t>
  </si>
  <si>
    <t>LDAP(EAM 운영 #2</t>
  </si>
  <si>
    <t>IP402</t>
    <phoneticPr fontId="1" type="noConversion"/>
  </si>
  <si>
    <t>21.111.61.78</t>
  </si>
  <si>
    <t>FAX DB, Web서버</t>
  </si>
  <si>
    <t>IP98</t>
    <phoneticPr fontId="1" type="noConversion"/>
  </si>
  <si>
    <t>21.111.171.52</t>
  </si>
  <si>
    <t>DMS EDM WEB/WAS #1</t>
  </si>
  <si>
    <t>IP503</t>
    <phoneticPr fontId="1" type="noConversion"/>
  </si>
  <si>
    <t>21.111.171.130</t>
  </si>
  <si>
    <t>RPA #2</t>
  </si>
  <si>
    <t>LP81</t>
    <phoneticPr fontId="1" type="noConversion"/>
  </si>
  <si>
    <t>21.111.61.198</t>
  </si>
  <si>
    <t>모바일 청약 운영 WAS#2</t>
  </si>
  <si>
    <t>IP39</t>
    <phoneticPr fontId="1" type="noConversion"/>
  </si>
  <si>
    <t>21.111.61.109</t>
  </si>
  <si>
    <t>VOC 녹취</t>
  </si>
  <si>
    <t>IP457</t>
    <phoneticPr fontId="1" type="noConversion"/>
  </si>
  <si>
    <t>21.111.71.57</t>
  </si>
  <si>
    <t>DW-OLAP Server #1</t>
  </si>
  <si>
    <t>NEW_CCS_WAS_PRD</t>
    <phoneticPr fontId="1" type="noConversion"/>
  </si>
  <si>
    <t>21.111.61.230</t>
  </si>
  <si>
    <t>콜센터 출금 동의 서버</t>
  </si>
  <si>
    <t>PJTDB2</t>
    <phoneticPr fontId="1" type="noConversion"/>
  </si>
  <si>
    <t>21.111.161.53</t>
  </si>
  <si>
    <t>OpenRMS(BPM&amp;DBIO(ERD AP&amp;DB Server</t>
  </si>
  <si>
    <t>IP401</t>
    <phoneticPr fontId="1" type="noConversion"/>
  </si>
  <si>
    <t>21.111.61.26</t>
  </si>
  <si>
    <t>FAX 중계서버</t>
    <phoneticPr fontId="1" type="noConversion"/>
  </si>
  <si>
    <t>IP472</t>
    <phoneticPr fontId="1" type="noConversion"/>
  </si>
  <si>
    <t>21.111.161.57</t>
  </si>
  <si>
    <t>Groupware DB서버1</t>
  </si>
  <si>
    <t>IP458</t>
    <phoneticPr fontId="1" type="noConversion"/>
  </si>
  <si>
    <t>21.111.71.58</t>
  </si>
  <si>
    <t>DW-OLAP Server #2</t>
  </si>
  <si>
    <t>IP474</t>
    <phoneticPr fontId="1" type="noConversion"/>
  </si>
  <si>
    <t>21.111.161.178</t>
  </si>
  <si>
    <t>Groupware 모바일 서버</t>
  </si>
  <si>
    <t>IP471</t>
    <phoneticPr fontId="1" type="noConversion"/>
  </si>
  <si>
    <t>21.111.171.122</t>
  </si>
  <si>
    <t>Groupware 웹서버2</t>
    <phoneticPr fontId="1" type="noConversion"/>
  </si>
  <si>
    <t>IP508</t>
    <phoneticPr fontId="1" type="noConversion"/>
  </si>
  <si>
    <t>21.111.161.138</t>
    <phoneticPr fontId="1" type="noConversion"/>
  </si>
  <si>
    <t>Mining</t>
    <phoneticPr fontId="1" type="noConversion"/>
  </si>
  <si>
    <t>IP473</t>
    <phoneticPr fontId="1" type="noConversion"/>
  </si>
  <si>
    <t>21.111.161.58</t>
  </si>
  <si>
    <t>Groupware DB서버2</t>
  </si>
  <si>
    <t>IP59</t>
    <phoneticPr fontId="1" type="noConversion"/>
  </si>
  <si>
    <t>21.111.71.59</t>
  </si>
  <si>
    <t>DW-Campaign Server</t>
  </si>
  <si>
    <t>IP475</t>
    <phoneticPr fontId="1" type="noConversion"/>
  </si>
  <si>
    <t>21.111.161.59</t>
  </si>
  <si>
    <t>Groupware 렌디션서버</t>
  </si>
  <si>
    <t>IP71</t>
    <phoneticPr fontId="1" type="noConversion"/>
  </si>
  <si>
    <t>21.111.71.249</t>
  </si>
  <si>
    <t>GroupWare SharePoint Server #2</t>
  </si>
  <si>
    <t>IP507</t>
    <phoneticPr fontId="1" type="noConversion"/>
  </si>
  <si>
    <t>21.111.161.137</t>
    <phoneticPr fontId="1" type="noConversion"/>
  </si>
  <si>
    <t>Campaign</t>
    <phoneticPr fontId="1" type="noConversion"/>
  </si>
  <si>
    <t>IP75</t>
    <phoneticPr fontId="1" type="noConversion"/>
  </si>
  <si>
    <t>21.111.71.97</t>
  </si>
  <si>
    <t>GroupWare MS FIM(계정동기화 Server</t>
  </si>
  <si>
    <t>IP70</t>
    <phoneticPr fontId="1" type="noConversion"/>
  </si>
  <si>
    <t>21.111.71.248</t>
  </si>
  <si>
    <t>GroupWare SharePoint Server #1</t>
  </si>
  <si>
    <t>IP83</t>
    <phoneticPr fontId="1" type="noConversion"/>
  </si>
  <si>
    <t>21.111.71.168</t>
  </si>
  <si>
    <t>Tivoli(SKBT,Tad4D,SCCD,SW Catalog관리) 운영 서버</t>
  </si>
  <si>
    <t>IP89</t>
    <phoneticPr fontId="1" type="noConversion"/>
  </si>
  <si>
    <t>21.111.71.148</t>
  </si>
  <si>
    <t>WSUS(Windows Patch Mgmt DB</t>
  </si>
  <si>
    <t>IP99</t>
    <phoneticPr fontId="1" type="noConversion"/>
  </si>
  <si>
    <t>21.111.171.53</t>
  </si>
  <si>
    <t>DMS EDM WEB/WAS #2</t>
  </si>
  <si>
    <t>운영_DMZ_POOL 1호기 (10.112.10.78)</t>
    <phoneticPr fontId="1" type="noConversion"/>
  </si>
  <si>
    <t>운영_DMZ_POOL 2호기 (10.112.10.79)</t>
    <phoneticPr fontId="1" type="noConversion"/>
  </si>
  <si>
    <t>개발_POOL 1호기 (10.112.10.80)</t>
    <phoneticPr fontId="1" type="noConversion"/>
  </si>
  <si>
    <t>개발_POOL 2호기 (10.112.10.81)</t>
    <phoneticPr fontId="1" type="noConversion"/>
  </si>
  <si>
    <t>IM12</t>
    <phoneticPr fontId="1" type="noConversion"/>
  </si>
  <si>
    <t>61.42.199.230</t>
    <phoneticPr fontId="1" type="noConversion"/>
  </si>
  <si>
    <t>Monitoring Dedi</t>
    <phoneticPr fontId="1" type="noConversion"/>
  </si>
  <si>
    <t>IP143</t>
    <phoneticPr fontId="1" type="noConversion"/>
  </si>
  <si>
    <t>61.42.199.201</t>
  </si>
  <si>
    <t>AD Content Sync Server#2</t>
  </si>
  <si>
    <t>IM505</t>
    <phoneticPr fontId="1" type="noConversion"/>
  </si>
  <si>
    <t>21.111.24.247</t>
  </si>
  <si>
    <t>NMS 통합서버 (WEB/DB)</t>
  </si>
  <si>
    <t>IM503</t>
    <phoneticPr fontId="1" type="noConversion"/>
  </si>
  <si>
    <t>10.112.10.113</t>
  </si>
  <si>
    <t>Ontune(모니터링)</t>
  </si>
  <si>
    <t>IM510</t>
    <phoneticPr fontId="1" type="noConversion"/>
  </si>
  <si>
    <t>61.42.199.246</t>
    <phoneticPr fontId="1" type="noConversion"/>
  </si>
  <si>
    <t>서버용 WSUS</t>
    <phoneticPr fontId="1" type="noConversion"/>
  </si>
  <si>
    <t>IP147</t>
    <phoneticPr fontId="1" type="noConversion"/>
  </si>
  <si>
    <t>61.42.199.197</t>
  </si>
  <si>
    <t>ADFS Proxy #2</t>
  </si>
  <si>
    <t>IM506</t>
    <phoneticPr fontId="1" type="noConversion"/>
  </si>
  <si>
    <t>21.111.24.246</t>
  </si>
  <si>
    <t>NMS 수집서버(Collector) #1</t>
  </si>
  <si>
    <t>IM504</t>
    <phoneticPr fontId="1" type="noConversion"/>
  </si>
  <si>
    <t>10.112.10.114</t>
  </si>
  <si>
    <t>Spectrum Control (스토리지 모니터링)</t>
  </si>
  <si>
    <t>IP103</t>
    <phoneticPr fontId="1" type="noConversion"/>
  </si>
  <si>
    <t>61.42.199.172</t>
  </si>
  <si>
    <t>DMS DMZ WEB</t>
  </si>
  <si>
    <t>IP151</t>
    <phoneticPr fontId="1" type="noConversion"/>
  </si>
  <si>
    <t>61.42.199.217</t>
  </si>
  <si>
    <t>Print/Web Server #2</t>
  </si>
  <si>
    <t>IM507</t>
    <phoneticPr fontId="1" type="noConversion"/>
  </si>
  <si>
    <t>21.111.24.248</t>
  </si>
  <si>
    <t>NMS 수집서버(Collector) #2</t>
  </si>
  <si>
    <t>IP142</t>
    <phoneticPr fontId="1" type="noConversion"/>
  </si>
  <si>
    <t>61.42.199.200</t>
  </si>
  <si>
    <t>AD Content Sync Server#1</t>
  </si>
  <si>
    <t>IP160</t>
    <phoneticPr fontId="1" type="noConversion"/>
  </si>
  <si>
    <t>61.42.199.182</t>
  </si>
  <si>
    <t>DNS #2, 전자구매 WAS</t>
  </si>
  <si>
    <t>IM508</t>
    <phoneticPr fontId="1" type="noConversion"/>
  </si>
  <si>
    <t>21.111.24.249</t>
  </si>
  <si>
    <t>NMS 수집서버(Collector) #3</t>
  </si>
  <si>
    <t>LT02</t>
    <phoneticPr fontId="1" type="noConversion"/>
  </si>
  <si>
    <t>10.10.20.142</t>
  </si>
  <si>
    <t>IFRS Dev APP</t>
  </si>
  <si>
    <t>IP146</t>
    <phoneticPr fontId="1" type="noConversion"/>
  </si>
  <si>
    <t>61.42.199.196</t>
  </si>
  <si>
    <t>ADFS Proxy #1</t>
  </si>
  <si>
    <t>IP302</t>
    <phoneticPr fontId="1" type="noConversion"/>
  </si>
  <si>
    <t>61.42.199.154</t>
  </si>
  <si>
    <t>신규 보안 USB 관리 시스템</t>
  </si>
  <si>
    <t>IP452</t>
    <phoneticPr fontId="1" type="noConversion"/>
  </si>
  <si>
    <t>10.10.10.52</t>
  </si>
  <si>
    <t>DW-OLAP 개발</t>
  </si>
  <si>
    <t>LT03</t>
    <phoneticPr fontId="1" type="noConversion"/>
  </si>
  <si>
    <t>10.10.20.143</t>
  </si>
  <si>
    <t>IFRS Dev Version Control</t>
  </si>
  <si>
    <t>IP150</t>
    <phoneticPr fontId="1" type="noConversion"/>
  </si>
  <si>
    <t>61.42.199.216</t>
  </si>
  <si>
    <t>Print/Web Server #1</t>
  </si>
  <si>
    <t>LM502</t>
    <phoneticPr fontId="1" type="noConversion"/>
  </si>
  <si>
    <t>61.42.199.231</t>
  </si>
  <si>
    <t>Stunnel/DMZ ReaR 마스터</t>
  </si>
  <si>
    <t>IP53</t>
    <phoneticPr fontId="1" type="noConversion"/>
  </si>
  <si>
    <t>21.111.71.53</t>
  </si>
  <si>
    <t>DW-Campaign&amp;Mining Dev</t>
  </si>
  <si>
    <t>LT04</t>
    <phoneticPr fontId="1" type="noConversion"/>
  </si>
  <si>
    <t>10.10.20.144</t>
  </si>
  <si>
    <t>IFRS Dev DB</t>
  </si>
  <si>
    <t>IP152</t>
    <phoneticPr fontId="1" type="noConversion"/>
  </si>
  <si>
    <t>61.42.199.218</t>
  </si>
  <si>
    <t>MPS/Web Server</t>
  </si>
  <si>
    <t>LT502</t>
    <phoneticPr fontId="1" type="noConversion"/>
  </si>
  <si>
    <t>203.233.43.90</t>
    <phoneticPr fontId="1" type="noConversion"/>
  </si>
  <si>
    <t>개발/검증 DMZ구간 웹서버</t>
  </si>
  <si>
    <t>IP84</t>
    <phoneticPr fontId="1" type="noConversion"/>
  </si>
  <si>
    <t>21.111.71.169</t>
  </si>
  <si>
    <t>DMS(DesktopMgmtSystem 대쉬보드 개발서버</t>
  </si>
  <si>
    <t>LT05</t>
    <phoneticPr fontId="1" type="noConversion"/>
  </si>
  <si>
    <t>10.10.20.145</t>
  </si>
  <si>
    <t>IFRS Dev File</t>
  </si>
  <si>
    <t>IP159</t>
    <phoneticPr fontId="1" type="noConversion"/>
  </si>
  <si>
    <t>61.42.199.181</t>
  </si>
  <si>
    <t>DNS #1</t>
  </si>
  <si>
    <t>LP01</t>
    <phoneticPr fontId="1" type="noConversion"/>
  </si>
  <si>
    <t>61.42.199.178</t>
  </si>
  <si>
    <t>FC/PA WebMail Server</t>
  </si>
  <si>
    <t>IT30</t>
    <phoneticPr fontId="1" type="noConversion"/>
  </si>
  <si>
    <t>10.10.10.135</t>
  </si>
  <si>
    <t>근로시간 솔루션 개발</t>
  </si>
  <si>
    <t>IP161</t>
    <phoneticPr fontId="1" type="noConversion"/>
  </si>
  <si>
    <t>61.42.199.179</t>
  </si>
  <si>
    <t>VOD Media&amp;DB Server</t>
  </si>
  <si>
    <t>LP37</t>
    <phoneticPr fontId="1" type="noConversion"/>
  </si>
  <si>
    <t>61.42.199.192</t>
  </si>
  <si>
    <t>외부 인터넷 디스크 WEB 서버</t>
  </si>
  <si>
    <t>IT31</t>
    <phoneticPr fontId="1" type="noConversion"/>
  </si>
  <si>
    <t>10.10.10.128</t>
  </si>
  <si>
    <t>AD Serverfarm #2</t>
  </si>
  <si>
    <t>IP162</t>
    <phoneticPr fontId="1" type="noConversion"/>
  </si>
  <si>
    <t>61.42.199.180</t>
  </si>
  <si>
    <t>VOD Encoding&amp;DB Server</t>
  </si>
  <si>
    <t>LP82</t>
    <phoneticPr fontId="1" type="noConversion"/>
  </si>
  <si>
    <t>61.42.199.232</t>
  </si>
  <si>
    <t>IT33</t>
    <phoneticPr fontId="1" type="noConversion"/>
  </si>
  <si>
    <t>10.10.10.55</t>
  </si>
  <si>
    <t>Inhouse Bank (개발)</t>
  </si>
  <si>
    <t>IP167</t>
    <phoneticPr fontId="1" type="noConversion"/>
  </si>
  <si>
    <t>61.42.199.169</t>
  </si>
  <si>
    <t>NPS, Fortune Web Server</t>
  </si>
  <si>
    <t>LP83</t>
    <phoneticPr fontId="1" type="noConversion"/>
  </si>
  <si>
    <t>61.42.199.233</t>
  </si>
  <si>
    <t>IT501</t>
    <phoneticPr fontId="1" type="noConversion"/>
  </si>
  <si>
    <t>10.10.10.200</t>
  </si>
  <si>
    <t>FDS 검증계</t>
    <phoneticPr fontId="1" type="noConversion"/>
  </si>
  <si>
    <t>IP177</t>
    <phoneticPr fontId="1" type="noConversion"/>
  </si>
  <si>
    <t>61.42.199.220</t>
  </si>
  <si>
    <t>WSUS DMZ</t>
  </si>
  <si>
    <t>IT502</t>
    <phoneticPr fontId="1" type="noConversion"/>
  </si>
  <si>
    <t>10.10.10.175</t>
    <phoneticPr fontId="1" type="noConversion"/>
  </si>
  <si>
    <t>Campaign/Minig</t>
    <phoneticPr fontId="1" type="noConversion"/>
  </si>
  <si>
    <t>IP339</t>
    <phoneticPr fontId="1" type="noConversion"/>
  </si>
  <si>
    <t>61.42.199.133</t>
  </si>
  <si>
    <t>EMS(대용량 메일 전송 시스템 WEB</t>
  </si>
  <si>
    <t>LT06</t>
    <phoneticPr fontId="1" type="noConversion"/>
  </si>
  <si>
    <t>10.10.10.114</t>
    <phoneticPr fontId="1" type="noConversion"/>
  </si>
  <si>
    <t>SAP 개발 AP &amp; DB</t>
  </si>
  <si>
    <t>IP385</t>
    <phoneticPr fontId="1" type="noConversion"/>
  </si>
  <si>
    <t>61.42.199.160</t>
  </si>
  <si>
    <t>신규 SMS Server</t>
  </si>
  <si>
    <t>LT501</t>
    <phoneticPr fontId="1" type="noConversion"/>
  </si>
  <si>
    <t>10.10.10.199</t>
  </si>
  <si>
    <t>IP396</t>
    <phoneticPr fontId="1" type="noConversion"/>
  </si>
  <si>
    <t>61.42.199.140</t>
  </si>
  <si>
    <t>전자세금계산서버</t>
  </si>
  <si>
    <t>IP476</t>
    <phoneticPr fontId="1" type="noConversion"/>
  </si>
  <si>
    <t>61.42.199.235</t>
  </si>
  <si>
    <t>Groupware ARR 서버</t>
    <phoneticPr fontId="1" type="noConversion"/>
  </si>
  <si>
    <t>IP505</t>
    <phoneticPr fontId="1" type="noConversion"/>
  </si>
  <si>
    <t>61.42.199.236</t>
  </si>
  <si>
    <t>VOD WEB (DMZ)</t>
    <phoneticPr fontId="1" type="noConversion"/>
  </si>
  <si>
    <t>IP506</t>
    <phoneticPr fontId="1" type="noConversion"/>
  </si>
  <si>
    <t>61.42.199.237</t>
  </si>
  <si>
    <t>VOD MEDIA (DMZ)</t>
    <phoneticPr fontId="1" type="noConversion"/>
  </si>
  <si>
    <t>IP86</t>
    <phoneticPr fontId="1" type="noConversion"/>
  </si>
  <si>
    <t>61.42.199.141</t>
  </si>
  <si>
    <t>데이터 외부 전송 통제 웹서버</t>
  </si>
  <si>
    <t>Service IP</t>
  </si>
  <si>
    <t>서버 Real IP #1</t>
  </si>
  <si>
    <t>서버 Real IP #2</t>
  </si>
  <si>
    <t>LP505</t>
    <phoneticPr fontId="1" type="noConversion"/>
  </si>
  <si>
    <t>LP506</t>
  </si>
  <si>
    <t>LP507</t>
  </si>
  <si>
    <t>LP508</t>
  </si>
  <si>
    <t>LD501</t>
    <phoneticPr fontId="1" type="noConversion"/>
  </si>
  <si>
    <t>LD502</t>
  </si>
  <si>
    <t>LT503</t>
    <phoneticPr fontId="1" type="noConversion"/>
  </si>
  <si>
    <t>LP509</t>
    <phoneticPr fontId="1" type="noConversion"/>
  </si>
  <si>
    <t>LP510</t>
    <phoneticPr fontId="1" type="noConversion"/>
  </si>
  <si>
    <t>LP511</t>
    <phoneticPr fontId="1" type="noConversion"/>
  </si>
  <si>
    <t>LP512</t>
  </si>
  <si>
    <t>LP513</t>
    <phoneticPr fontId="1" type="noConversion"/>
  </si>
  <si>
    <t>LP514</t>
  </si>
  <si>
    <t>LT504</t>
    <phoneticPr fontId="1" type="noConversion"/>
  </si>
  <si>
    <t>LD503</t>
    <phoneticPr fontId="1" type="noConversion"/>
  </si>
  <si>
    <t>LP515</t>
    <phoneticPr fontId="1" type="noConversion"/>
  </si>
  <si>
    <t>LP516</t>
  </si>
  <si>
    <t>LP517</t>
  </si>
  <si>
    <t>LP518</t>
  </si>
  <si>
    <t>LP519</t>
    <phoneticPr fontId="1" type="noConversion"/>
  </si>
  <si>
    <t>LP520</t>
  </si>
  <si>
    <t>LP521</t>
  </si>
  <si>
    <t>LP522</t>
  </si>
  <si>
    <t>LP523</t>
  </si>
  <si>
    <t>LP524</t>
  </si>
  <si>
    <t>LP525</t>
  </si>
  <si>
    <t>LP526</t>
  </si>
  <si>
    <t>LP527</t>
    <phoneticPr fontId="1" type="noConversion"/>
  </si>
  <si>
    <t>LP528</t>
  </si>
  <si>
    <t>LP529</t>
  </si>
  <si>
    <t>LP530</t>
  </si>
  <si>
    <t>LP531</t>
  </si>
  <si>
    <t>LP532</t>
  </si>
  <si>
    <t>LP533</t>
    <phoneticPr fontId="1" type="noConversion"/>
  </si>
  <si>
    <t>LP534</t>
    <phoneticPr fontId="1" type="noConversion"/>
  </si>
  <si>
    <t>LP535</t>
  </si>
  <si>
    <t>LT505</t>
    <phoneticPr fontId="1" type="noConversion"/>
  </si>
  <si>
    <t>Real IP #4
(NIC)-ORACLE IC
(*1개 대역으로통함)</t>
    <phoneticPr fontId="1" type="noConversion"/>
  </si>
  <si>
    <t>S-NAT
사용여부</t>
    <phoneticPr fontId="1" type="noConversion"/>
  </si>
  <si>
    <t>Linux 신규서버 생성 (Hostname : Lx5xx)</t>
    <phoneticPr fontId="1" type="noConversion"/>
  </si>
  <si>
    <t>기타 : AIX 신규서버 그대로 유지</t>
    <phoneticPr fontId="1" type="noConversion"/>
  </si>
  <si>
    <t>LP536</t>
    <phoneticPr fontId="1" type="noConversion"/>
  </si>
  <si>
    <t>LP537</t>
    <phoneticPr fontId="1" type="noConversion"/>
  </si>
  <si>
    <t>LP538</t>
    <phoneticPr fontId="1" type="noConversion"/>
  </si>
  <si>
    <t>LP539</t>
    <phoneticPr fontId="1" type="noConversion"/>
  </si>
  <si>
    <t>LP541</t>
    <phoneticPr fontId="1" type="noConversion"/>
  </si>
  <si>
    <t>LT506</t>
    <phoneticPr fontId="1" type="noConversion"/>
  </si>
  <si>
    <t>LT507</t>
    <phoneticPr fontId="1" type="noConversion"/>
  </si>
  <si>
    <t>LT508</t>
    <phoneticPr fontId="1" type="noConversion"/>
  </si>
  <si>
    <t>LT509</t>
    <phoneticPr fontId="1" type="noConversion"/>
  </si>
  <si>
    <t>LT510</t>
    <phoneticPr fontId="1" type="noConversion"/>
  </si>
  <si>
    <t>LT511</t>
    <phoneticPr fontId="1" type="noConversion"/>
  </si>
  <si>
    <t>LT512</t>
    <phoneticPr fontId="1" type="noConversion"/>
  </si>
  <si>
    <t>LT513</t>
    <phoneticPr fontId="1" type="noConversion"/>
  </si>
  <si>
    <t>LP509/LP510</t>
    <phoneticPr fontId="1" type="noConversion"/>
  </si>
  <si>
    <t>LP509/LP510</t>
    <phoneticPr fontId="1" type="noConversion"/>
  </si>
  <si>
    <t>LP511/LP512</t>
    <phoneticPr fontId="1" type="noConversion"/>
  </si>
  <si>
    <t>LP513/LP514</t>
    <phoneticPr fontId="1" type="noConversion"/>
  </si>
  <si>
    <t>LP515/LP516</t>
    <phoneticPr fontId="1" type="noConversion"/>
  </si>
  <si>
    <t>LP517/LP518</t>
    <phoneticPr fontId="1" type="noConversion"/>
  </si>
  <si>
    <t>LP519/LP520</t>
    <phoneticPr fontId="1" type="noConversion"/>
  </si>
  <si>
    <t>LP523/LP524</t>
    <phoneticPr fontId="1" type="noConversion"/>
  </si>
  <si>
    <t>LP525/LP526</t>
    <phoneticPr fontId="1" type="noConversion"/>
  </si>
  <si>
    <t>LP529/LP530</t>
    <phoneticPr fontId="1" type="noConversion"/>
  </si>
  <si>
    <t>LP531/LP532</t>
    <phoneticPr fontId="1" type="noConversion"/>
  </si>
  <si>
    <t>LP531/LP532</t>
    <phoneticPr fontId="1" type="noConversion"/>
  </si>
  <si>
    <t>LP534/LP535</t>
    <phoneticPr fontId="1" type="noConversion"/>
  </si>
  <si>
    <t>LP540</t>
    <phoneticPr fontId="1" type="noConversion"/>
  </si>
  <si>
    <t>LP540/LP541</t>
    <phoneticPr fontId="1" type="noConversion"/>
  </si>
  <si>
    <t>템플릿 구분</t>
    <phoneticPr fontId="1" type="noConversion"/>
  </si>
  <si>
    <t>템플릿별 필수 패키지</t>
    <phoneticPr fontId="1" type="noConversion"/>
  </si>
  <si>
    <t>구분</t>
    <phoneticPr fontId="5" type="noConversion"/>
  </si>
  <si>
    <t>용도</t>
    <phoneticPr fontId="1" type="noConversion"/>
  </si>
  <si>
    <t>호스트네임(To-Be)</t>
    <phoneticPr fontId="1" type="noConversion"/>
  </si>
  <si>
    <t>업무명</t>
    <phoneticPr fontId="5" type="noConversion"/>
  </si>
  <si>
    <t>계(용도별)</t>
    <phoneticPr fontId="5" type="noConversion"/>
  </si>
  <si>
    <t>WEB/WAS</t>
    <phoneticPr fontId="1" type="noConversion"/>
  </si>
  <si>
    <t>binutils-2.23.52.0.1
compat-libcap1-1.10
compat-libstdc++-33-3.2.3.x86_64
compat-libstdc++-33-3.2.3.i686
gcc-4.8.2
gcc-c++-4.8.2
glibc-2.17.x86_64
glibc-2.17.i686
glibc-devel-2.17.x86_64
libaio-0.3.109.x86_64
libaio-devel-0.3.109.x86_64
libgcc-4.8.2.x86_64
libgcc-4.8.2.i686
libstdc++-4.8.2.x86_64
libstdc++-4.8.2.i686
libstdc++-devel-4.8.2.x86_64
dejavu-serif-fonts
ksh
make-3.82
sysstat-10.1.5
numactl-2.0.9 for x86_641
numactl-devel-2.0.9 for x86_64
motif-2.3.4-7 for x86_64
motif-devel-2.3.4-7 for x86_64
redhat-lsb-4.1-27.0.1.el7 for x86_64
redhat-lsb-core-4.1-27.0.1.el7 for x86_64
openssl-1.0.1e
compat-gcc-44(x86_64)
compat-gcc-44-c++(x86_64)
gcc(x86_64), gcc-c++(x86_64)
gcc-gfortran(x86_64)
gcc-gnat(x86_64)
gcc-objec(x86_64)
pcre(x86_64, i686)
pcre-devel(x86_64, i686)
cmake(x86_64), apr(x86_64, i686)
apr-devel(x86_64, i686)
apr-util(x86_64, i686)
apr-util-devel(x86_64, i686)
expat-devel(x86_64, i686)
mod_ssl(x86_64)
(JDK 64bit)
java-1.4.0-openjdk(x86_64)
java-1.5.0-openjdk(x86_64)
java-1.6.0-openjdk(x86_64)
java-1.7.0-openjdk(x86_64)
java-1.8.0-openjdk(x86_64)
(JDK 32bit)
java-1.4.0-openjdk(i686)
java-1.5.0-openjdk(i686)
java-1.6.0-openjdk(i686)
java-1.7.0-openjdk(i686)
java-1.8.0-openjdk(i686)</t>
    <phoneticPr fontId="1" type="noConversion"/>
  </si>
  <si>
    <t>Web</t>
    <phoneticPr fontId="5" type="noConversion"/>
  </si>
  <si>
    <t>운영</t>
    <phoneticPr fontId="5" type="noConversion"/>
  </si>
  <si>
    <t>LP505</t>
    <phoneticPr fontId="1" type="noConversion"/>
  </si>
  <si>
    <t>NGS/SFA/Banca/LMS WEB #2</t>
    <phoneticPr fontId="5" type="noConversion"/>
  </si>
  <si>
    <t>XSFA/ATAB/XHS/XCLAIMS/SFA-MOBILE/MY/GA DMZ WEB #1</t>
    <phoneticPr fontId="5" type="noConversion"/>
  </si>
  <si>
    <t>Web, AP</t>
    <phoneticPr fontId="5" type="noConversion"/>
  </si>
  <si>
    <t>LP515</t>
    <phoneticPr fontId="1" type="noConversion"/>
  </si>
  <si>
    <t>Web</t>
    <phoneticPr fontId="5" type="noConversion"/>
  </si>
  <si>
    <t>CSSP/Homepage/GAPortal/MSP/FIDO WEB #1</t>
    <phoneticPr fontId="5" type="noConversion"/>
  </si>
  <si>
    <t>운영</t>
    <phoneticPr fontId="5" type="noConversion"/>
  </si>
  <si>
    <t>LP527</t>
    <phoneticPr fontId="1" type="noConversion"/>
  </si>
  <si>
    <r>
      <rPr>
        <sz val="9"/>
        <color rgb="FFFF0000"/>
        <rFont val="맑은 고딕"/>
        <family val="3"/>
        <charset val="129"/>
        <scheme val="minor"/>
      </rPr>
      <t>VOC</t>
    </r>
    <r>
      <rPr>
        <sz val="9"/>
        <color theme="1"/>
        <rFont val="맑은 고딕"/>
        <family val="3"/>
        <charset val="129"/>
        <scheme val="minor"/>
      </rPr>
      <t>/ERMS WEB/WAS #1</t>
    </r>
    <phoneticPr fontId="5" type="noConversion"/>
  </si>
  <si>
    <r>
      <rPr>
        <sz val="9"/>
        <color rgb="FFFF0000"/>
        <rFont val="맑은 고딕"/>
        <family val="3"/>
        <charset val="129"/>
        <scheme val="minor"/>
      </rPr>
      <t>VOC</t>
    </r>
    <r>
      <rPr>
        <sz val="9"/>
        <color theme="1"/>
        <rFont val="맑은 고딕"/>
        <family val="3"/>
        <charset val="129"/>
        <scheme val="minor"/>
      </rPr>
      <t xml:space="preserve"> WEB/WAS #2</t>
    </r>
    <phoneticPr fontId="5" type="noConversion"/>
  </si>
  <si>
    <t>운영</t>
    <phoneticPr fontId="5" type="noConversion"/>
  </si>
  <si>
    <t>New Online WEB #1</t>
    <phoneticPr fontId="5" type="noConversion"/>
  </si>
  <si>
    <t>AP</t>
    <phoneticPr fontId="5" type="noConversion"/>
  </si>
  <si>
    <t>LP509</t>
    <phoneticPr fontId="1" type="noConversion"/>
  </si>
  <si>
    <t>ATAB/SEMP/모피어스 WAS #1</t>
    <phoneticPr fontId="5" type="noConversion"/>
  </si>
  <si>
    <t>AP</t>
    <phoneticPr fontId="5" type="noConversion"/>
  </si>
  <si>
    <t>LP510</t>
    <phoneticPr fontId="1" type="noConversion"/>
  </si>
  <si>
    <t>ATAB/SEMP/모피어스 WAS #2</t>
    <phoneticPr fontId="5" type="noConversion"/>
  </si>
  <si>
    <t>LP511</t>
    <phoneticPr fontId="1" type="noConversion"/>
  </si>
  <si>
    <t>LP519</t>
    <phoneticPr fontId="1" type="noConversion"/>
  </si>
  <si>
    <t>CSSP/Homepage/GAPortal/MSP/FIDO WAS #2</t>
    <phoneticPr fontId="5" type="noConversion"/>
  </si>
  <si>
    <t>WAS</t>
    <phoneticPr fontId="5" type="noConversion"/>
  </si>
  <si>
    <t>New Online WAS #1</t>
    <phoneticPr fontId="5" type="noConversion"/>
  </si>
  <si>
    <t>WAS</t>
    <phoneticPr fontId="5" type="noConversion"/>
  </si>
  <si>
    <t>검증/DR</t>
    <phoneticPr fontId="5" type="noConversion"/>
  </si>
  <si>
    <t>LD501</t>
    <phoneticPr fontId="1" type="noConversion"/>
  </si>
  <si>
    <t>XSFA/ATAB/XHS/XCLAIMS/SFA-MOBILE/MY/GA 검증/DR DMZ WEB</t>
    <phoneticPr fontId="5" type="noConversion"/>
  </si>
  <si>
    <t>CSSP/Homepage/MSP/FIDO 검증/DR WEB, GAPortal/VCS 검증 WEB</t>
    <phoneticPr fontId="5" type="noConversion"/>
  </si>
  <si>
    <t>검증</t>
    <phoneticPr fontId="5" type="noConversion"/>
  </si>
  <si>
    <t>New Online 검증 Web</t>
    <phoneticPr fontId="5" type="noConversion"/>
  </si>
  <si>
    <t>개발</t>
    <phoneticPr fontId="5" type="noConversion"/>
  </si>
  <si>
    <t>LT503</t>
    <phoneticPr fontId="1" type="noConversion"/>
  </si>
  <si>
    <t>NGS/SFA/ATAB/SEMP/모피어스/LMS 개발 WEB</t>
    <phoneticPr fontId="5" type="noConversion"/>
  </si>
  <si>
    <t>검증/DR</t>
    <phoneticPr fontId="5" type="noConversion"/>
  </si>
  <si>
    <r>
      <rPr>
        <sz val="9"/>
        <rFont val="맑은 고딕"/>
        <family val="3"/>
        <charset val="129"/>
        <scheme val="minor"/>
      </rPr>
      <t>NGS/SFA/</t>
    </r>
    <r>
      <rPr>
        <sz val="9"/>
        <color rgb="FFFF0000"/>
        <rFont val="맑은 고딕"/>
        <family val="3"/>
        <charset val="129"/>
        <scheme val="minor"/>
      </rPr>
      <t>ATAB</t>
    </r>
    <r>
      <rPr>
        <sz val="9"/>
        <rFont val="맑은 고딕"/>
        <family val="3"/>
        <charset val="129"/>
        <scheme val="minor"/>
      </rPr>
      <t>/가격공시</t>
    </r>
    <r>
      <rPr>
        <sz val="9"/>
        <color theme="1"/>
        <rFont val="맑은 고딕"/>
        <family val="3"/>
        <charset val="129"/>
        <scheme val="minor"/>
      </rPr>
      <t>/SMS 검증/DR WAS #1</t>
    </r>
    <phoneticPr fontId="5" type="noConversion"/>
  </si>
  <si>
    <t>LD503</t>
    <phoneticPr fontId="1" type="noConversion"/>
  </si>
  <si>
    <t>CSSP 검증/DR WAS &amp; VCS 검증 WAS Server</t>
    <phoneticPr fontId="5" type="noConversion"/>
  </si>
  <si>
    <t>검증</t>
    <phoneticPr fontId="5" type="noConversion"/>
  </si>
  <si>
    <t>New Online 검증 WAS</t>
    <phoneticPr fontId="5" type="noConversion"/>
  </si>
  <si>
    <r>
      <t>NGS/SFA/</t>
    </r>
    <r>
      <rPr>
        <sz val="9"/>
        <color rgb="FFFF0000"/>
        <rFont val="맑은 고딕"/>
        <family val="3"/>
        <charset val="129"/>
        <scheme val="minor"/>
      </rPr>
      <t>ATAB/SEMP/모피어스</t>
    </r>
    <r>
      <rPr>
        <sz val="9"/>
        <color theme="1"/>
        <rFont val="맑은 고딕"/>
        <family val="3"/>
        <charset val="129"/>
        <scheme val="minor"/>
      </rPr>
      <t>/가격공시/SMS/LMS 개발 WAS</t>
    </r>
    <phoneticPr fontId="5" type="noConversion"/>
  </si>
  <si>
    <t>개발</t>
    <phoneticPr fontId="5" type="noConversion"/>
  </si>
  <si>
    <r>
      <t>NGS EAI 개발/</t>
    </r>
    <r>
      <rPr>
        <sz val="9"/>
        <color rgb="FFFF0000"/>
        <rFont val="맑은 고딕"/>
        <family val="3"/>
        <charset val="129"/>
        <scheme val="minor"/>
      </rPr>
      <t>대외계</t>
    </r>
    <r>
      <rPr>
        <sz val="9"/>
        <color theme="1"/>
        <rFont val="맑은 고딕"/>
        <family val="3"/>
        <charset val="129"/>
        <scheme val="minor"/>
      </rPr>
      <t xml:space="preserve"> 개발 Server</t>
    </r>
    <phoneticPr fontId="5" type="noConversion"/>
  </si>
  <si>
    <t>Web, AP</t>
    <phoneticPr fontId="5" type="noConversion"/>
  </si>
  <si>
    <t>AML 개발 WEB/WAS</t>
    <phoneticPr fontId="5" type="noConversion"/>
  </si>
  <si>
    <t>CSSP/Homepage/GAPortal/VCS 개발 WEB/WAS</t>
    <phoneticPr fontId="5" type="noConversion"/>
  </si>
  <si>
    <t>개발</t>
    <phoneticPr fontId="5" type="noConversion"/>
  </si>
  <si>
    <r>
      <rPr>
        <sz val="9"/>
        <color rgb="FFFF0000"/>
        <rFont val="맑은 고딕"/>
        <family val="3"/>
        <charset val="129"/>
        <scheme val="minor"/>
      </rPr>
      <t>VOC</t>
    </r>
    <r>
      <rPr>
        <sz val="9"/>
        <color theme="1"/>
        <rFont val="맑은 고딕"/>
        <family val="3"/>
        <charset val="129"/>
        <scheme val="minor"/>
      </rPr>
      <t>/ERMS/EAMPortal 개발 WEB/WAS</t>
    </r>
    <phoneticPr fontId="5" type="noConversion"/>
  </si>
  <si>
    <t>New Online 개발 WEB/WAS</t>
    <phoneticPr fontId="5" type="noConversion"/>
  </si>
  <si>
    <t>DB</t>
    <phoneticPr fontId="1" type="noConversion"/>
  </si>
  <si>
    <t xml:space="preserve">binutils-2.23.52.0.1-12.el7 (x86_64)
compat-libcap1-1.10-3.el7 (x86_64)
compat-libstdc++-33-3.2.3-71.el7 (i686)
compat-libstdc++-33-3.2.3-71.el7 (x86_64)
glibc-2.17-36.el7 (i686)
glibc-2.17-36.el7 (x86_64)
glibc-devel-2.17-36.el7 (i686)
glibc-devel-2.17-36.el7 (x86_64)
ksh
libaio-0.3.109-9.el7 (i686)
libaio-0.3.109-9.el7 (x86_64)
libaio-devel-0.3.109-9.el7 (i686)
libaio-devel-0.3.109-9.el7 (x86_64)
libX11-1.6.0-2.1.el7 (i686)
libX11-1.6.0-2.1.el7 (x86_64)
libXau-1.0.8-2.1.el7 (i686)
libXau-1.0.8-2.1.el7 (x86_64)
libXi-1.7.2-1.el7 (i686)
libXi-1.7.2-1.el7 (x86_64)
libXtst-1.2.2-1.el7 (i686)
libXtst-1.2.2-1.el7 (x86_64)
libgcc-4.8.2-3.el7 (i686)
libgcc-4.8.2-3.el7 (x86_64)
libstdc++-4.8.2-3.el7 (i686)
libstdc++-4.8.2-3.el7 (x86_64)
libstdc++-devel-4.8.2-3.el7 (i686)
libstdc++-devel-4.8.2-3.el7 (x86_64)
libxcb-1.9-5.el7 (i686)
libxcb-1.9-5.el7 (x86_64)
make-3.82-19.el7 (x86_64)
nfs-utils-1.3.0-0.21.el7.x86_64 (for Oracle ACFS)
net-tools-2.0-0.17.20131004git.el7 (x86_64) (for Oracle RAC and Oracle Clusterware)
smartmontools-6.2-4.el7 (x86_64)
sysstat-10.1.5-1.el7 (x86_64)
Ensure that OpenSSH is installed on your servers. OpenSSH is the required SSH software."
</t>
    <phoneticPr fontId="1" type="noConversion"/>
  </si>
  <si>
    <t>DB</t>
    <phoneticPr fontId="5" type="noConversion"/>
  </si>
  <si>
    <t>LP513</t>
    <phoneticPr fontId="1" type="noConversion"/>
  </si>
  <si>
    <t>DB</t>
    <phoneticPr fontId="5" type="noConversion"/>
  </si>
  <si>
    <t>DB</t>
    <phoneticPr fontId="5" type="noConversion"/>
  </si>
  <si>
    <t>AP, DB</t>
    <phoneticPr fontId="5" type="noConversion"/>
  </si>
  <si>
    <t>LP533</t>
    <phoneticPr fontId="1" type="noConversion"/>
  </si>
  <si>
    <t>CSSP/Homepage/MSP/FIDO 검증/DR DB, GAPortal/VCS 검증 DB</t>
    <phoneticPr fontId="5" type="noConversion"/>
  </si>
  <si>
    <t>LT504</t>
    <phoneticPr fontId="1" type="noConversion"/>
  </si>
  <si>
    <t>Channel DEV DB</t>
    <phoneticPr fontId="5" type="noConversion"/>
  </si>
  <si>
    <t>BackOffice DEV DB(IHB, Harvest, E-bidding)</t>
    <phoneticPr fontId="5" type="noConversion"/>
  </si>
  <si>
    <t>AP, DB</t>
    <phoneticPr fontId="5" type="noConversion"/>
  </si>
  <si>
    <t>감사 시스템</t>
    <phoneticPr fontId="5" type="noConversion"/>
  </si>
  <si>
    <t>LP534</t>
    <phoneticPr fontId="1" type="noConversion"/>
  </si>
  <si>
    <t>LP535</t>
    <phoneticPr fontId="1" type="noConversion"/>
  </si>
  <si>
    <t>LP538</t>
    <phoneticPr fontId="1" type="noConversion"/>
  </si>
  <si>
    <t>LP539</t>
    <phoneticPr fontId="1" type="noConversion"/>
  </si>
  <si>
    <t>LP540</t>
    <phoneticPr fontId="1" type="noConversion"/>
  </si>
  <si>
    <t>LP541</t>
    <phoneticPr fontId="1" type="noConversion"/>
  </si>
  <si>
    <t>LD505</t>
    <phoneticPr fontId="1" type="noConversion"/>
  </si>
  <si>
    <t>LD509</t>
    <phoneticPr fontId="1" type="noConversion"/>
  </si>
  <si>
    <t>LD504</t>
    <phoneticPr fontId="1" type="noConversion"/>
  </si>
  <si>
    <t>LD507</t>
    <phoneticPr fontId="1" type="noConversion"/>
  </si>
  <si>
    <t>LD510</t>
    <phoneticPr fontId="1" type="noConversion"/>
  </si>
  <si>
    <t>LT505</t>
    <phoneticPr fontId="1" type="noConversion"/>
  </si>
  <si>
    <t>LT507</t>
    <phoneticPr fontId="1" type="noConversion"/>
  </si>
  <si>
    <t>LT509</t>
    <phoneticPr fontId="1" type="noConversion"/>
  </si>
  <si>
    <t>LT512</t>
    <phoneticPr fontId="1" type="noConversion"/>
  </si>
  <si>
    <t>LD506</t>
    <phoneticPr fontId="1" type="noConversion"/>
  </si>
  <si>
    <t>LT508</t>
    <phoneticPr fontId="1" type="noConversion"/>
  </si>
  <si>
    <t>RHCS VIP</t>
    <phoneticPr fontId="1" type="noConversion"/>
  </si>
  <si>
    <t>기타</t>
    <phoneticPr fontId="1" type="noConversion"/>
  </si>
  <si>
    <t>운영</t>
    <phoneticPr fontId="1" type="noConversion"/>
  </si>
  <si>
    <t>운영</t>
    <phoneticPr fontId="1" type="noConversion"/>
  </si>
  <si>
    <t>검증/DR</t>
    <phoneticPr fontId="5" type="noConversion"/>
  </si>
  <si>
    <t>LP536</t>
    <phoneticPr fontId="1" type="noConversion"/>
  </si>
  <si>
    <t>LP537</t>
    <phoneticPr fontId="1" type="noConversion"/>
  </si>
  <si>
    <t>LD508</t>
    <phoneticPr fontId="1" type="noConversion"/>
  </si>
  <si>
    <t>기타 : 3EA</t>
    <phoneticPr fontId="1" type="noConversion"/>
  </si>
  <si>
    <t>추가 패키지 설치 필요 없음
(Default OS 설치)</t>
    <phoneticPr fontId="1" type="noConversion"/>
  </si>
  <si>
    <t>기본</t>
    <phoneticPr fontId="1" type="noConversion"/>
  </si>
  <si>
    <t>업무</t>
    <phoneticPr fontId="1" type="noConversion"/>
  </si>
  <si>
    <t>호스트네임
(As-Is)</t>
    <phoneticPr fontId="1" type="noConversion"/>
  </si>
  <si>
    <t>호스트네임
(To-Be)</t>
    <phoneticPr fontId="1" type="noConversion"/>
  </si>
  <si>
    <t>파일시스템</t>
    <phoneticPr fontId="1" type="noConversion"/>
  </si>
  <si>
    <t>비고</t>
    <phoneticPr fontId="1" type="noConversion"/>
  </si>
  <si>
    <t>마운트명</t>
    <phoneticPr fontId="1" type="noConversion"/>
  </si>
  <si>
    <t>전체 사이즈
(GB)</t>
    <phoneticPr fontId="1" type="noConversion"/>
  </si>
  <si>
    <t>AML 개발 
WEB/WAS</t>
    <phoneticPr fontId="1" type="noConversion"/>
  </si>
  <si>
    <t>개발</t>
    <phoneticPr fontId="1" type="noConversion"/>
  </si>
  <si>
    <t>LT507</t>
    <phoneticPr fontId="1" type="noConversion"/>
  </si>
  <si>
    <t>/vg01/home_lv</t>
    <phoneticPr fontId="1" type="noConversion"/>
  </si>
  <si>
    <t>/vg01/home_lv</t>
    <phoneticPr fontId="1" type="noConversion"/>
  </si>
  <si>
    <t>/home</t>
    <phoneticPr fontId="1" type="noConversion"/>
  </si>
  <si>
    <t>/vg01/app_lv</t>
    <phoneticPr fontId="1" type="noConversion"/>
  </si>
  <si>
    <t>/APP</t>
    <phoneticPr fontId="1" type="noConversion"/>
  </si>
  <si>
    <t>/vg01/log_lv</t>
    <phoneticPr fontId="1" type="noConversion"/>
  </si>
  <si>
    <t>/LOG</t>
    <phoneticPr fontId="1" type="noConversion"/>
  </si>
  <si>
    <t>/vg01/lib_lv</t>
    <phoneticPr fontId="1" type="noConversion"/>
  </si>
  <si>
    <t>/LIB</t>
    <phoneticPr fontId="1" type="noConversion"/>
  </si>
  <si>
    <t>/vg01/share_lv</t>
    <phoneticPr fontId="1" type="noConversion"/>
  </si>
  <si>
    <t>/vg01/share_lv</t>
    <phoneticPr fontId="1" type="noConversion"/>
  </si>
  <si>
    <t>/SHARE</t>
    <phoneticPr fontId="1" type="noConversion"/>
  </si>
  <si>
    <t>AML DB
Dev</t>
    <phoneticPr fontId="1" type="noConversion"/>
  </si>
  <si>
    <t>UT91</t>
    <phoneticPr fontId="1" type="noConversion"/>
  </si>
  <si>
    <t>LT508</t>
    <phoneticPr fontId="1" type="noConversion"/>
  </si>
  <si>
    <t>/vg01/oracle_lv</t>
    <phoneticPr fontId="1" type="noConversion"/>
  </si>
  <si>
    <t>/oracle</t>
    <phoneticPr fontId="1" type="noConversion"/>
  </si>
  <si>
    <t>/vg01/grid</t>
    <phoneticPr fontId="1" type="noConversion"/>
  </si>
  <si>
    <t>/grid</t>
    <phoneticPr fontId="1" type="noConversion"/>
  </si>
  <si>
    <t>/vg01/oracle_diag_ud_lv</t>
    <phoneticPr fontId="1" type="noConversion"/>
  </si>
  <si>
    <t>/oracle_diag_ud</t>
    <phoneticPr fontId="1" type="noConversion"/>
  </si>
  <si>
    <t>/vg01/oracle_rec_ud_lv</t>
    <phoneticPr fontId="1" type="noConversion"/>
  </si>
  <si>
    <t>/oracle_rec_ud</t>
    <phoneticPr fontId="1" type="noConversion"/>
  </si>
  <si>
    <t>/vg02/raw001_lv</t>
    <phoneticPr fontId="1" type="noConversion"/>
  </si>
  <si>
    <t>/vg02/raw002_lv</t>
  </si>
  <si>
    <t>/vg02/raw003_lv</t>
  </si>
  <si>
    <t>/vg02/raw004_lv</t>
  </si>
  <si>
    <t>/vg02/raw005_lv</t>
  </si>
  <si>
    <t>/vg02/raw006_lv</t>
  </si>
  <si>
    <t>/vg02/raw007_lv</t>
  </si>
  <si>
    <t>/vg02/raw008_lv</t>
  </si>
  <si>
    <t>/work_imsi</t>
    <phoneticPr fontId="1" type="noConversion"/>
  </si>
  <si>
    <t>임시파일시스템(DB이관)</t>
    <phoneticPr fontId="1" type="noConversion"/>
  </si>
  <si>
    <t>Channel DEV
DB</t>
    <phoneticPr fontId="1" type="noConversion"/>
  </si>
  <si>
    <t>UT110</t>
    <phoneticPr fontId="1" type="noConversion"/>
  </si>
  <si>
    <t>LT506</t>
    <phoneticPr fontId="1" type="noConversion"/>
  </si>
  <si>
    <t>/vg01/grid_lv</t>
    <phoneticPr fontId="1" type="noConversion"/>
  </si>
  <si>
    <t>/vg01/oracle_diag_lv</t>
    <phoneticPr fontId="1" type="noConversion"/>
  </si>
  <si>
    <t xml:space="preserve">/oracle_diag </t>
    <phoneticPr fontId="1" type="noConversion"/>
  </si>
  <si>
    <t>/vg01/oracle_rec_lv</t>
    <phoneticPr fontId="1" type="noConversion"/>
  </si>
  <si>
    <t xml:space="preserve">/oracle_rec </t>
    <phoneticPr fontId="1" type="noConversion"/>
  </si>
  <si>
    <t>BackOffice 
DEV DB
(IHB, Harvest, 
E-bidding)</t>
    <phoneticPr fontId="1" type="noConversion"/>
  </si>
  <si>
    <t>UT112</t>
    <phoneticPr fontId="1" type="noConversion"/>
  </si>
  <si>
    <t>LT510</t>
    <phoneticPr fontId="1" type="noConversion"/>
  </si>
  <si>
    <t>/oracle_diag</t>
    <phoneticPr fontId="1" type="noConversion"/>
  </si>
  <si>
    <t>/oracle_rec</t>
    <phoneticPr fontId="1" type="noConversion"/>
  </si>
  <si>
    <t>/vg02/raw002_lv</t>
    <phoneticPr fontId="1" type="noConversion"/>
  </si>
  <si>
    <t>/vg02/raw003_lv</t>
    <phoneticPr fontId="1" type="noConversion"/>
  </si>
  <si>
    <t>/vg02/raw004_lv</t>
    <phoneticPr fontId="1" type="noConversion"/>
  </si>
  <si>
    <t>/vg02/raw005_lv</t>
    <phoneticPr fontId="1" type="noConversion"/>
  </si>
  <si>
    <t>/vg02/raw006_lv</t>
    <phoneticPr fontId="1" type="noConversion"/>
  </si>
  <si>
    <t>New Online 
검증 Web</t>
    <phoneticPr fontId="1" type="noConversion"/>
  </si>
  <si>
    <t>UD200</t>
    <phoneticPr fontId="1" type="noConversion"/>
  </si>
  <si>
    <t>New Online
검증 WAS</t>
    <phoneticPr fontId="1" type="noConversion"/>
  </si>
  <si>
    <t>검증</t>
    <phoneticPr fontId="1" type="noConversion"/>
  </si>
  <si>
    <t>UD202</t>
    <phoneticPr fontId="1" type="noConversion"/>
  </si>
  <si>
    <t>New Online 
개발 
WEB/WAS</t>
    <phoneticPr fontId="1" type="noConversion"/>
  </si>
  <si>
    <t>UT92</t>
    <phoneticPr fontId="1" type="noConversion"/>
  </si>
  <si>
    <t>LT513</t>
    <phoneticPr fontId="1" type="noConversion"/>
  </si>
  <si>
    <t>감사 시스템
(AP, DB)</t>
    <phoneticPr fontId="1" type="noConversion"/>
  </si>
  <si>
    <t>UT93</t>
    <phoneticPr fontId="1" type="noConversion"/>
  </si>
  <si>
    <t>LT511</t>
    <phoneticPr fontId="1" type="noConversion"/>
  </si>
  <si>
    <t>VOC/ERMS/
EAMPortal 개발
WEB/WAS</t>
    <phoneticPr fontId="1" type="noConversion"/>
  </si>
  <si>
    <t>UT50</t>
    <phoneticPr fontId="1" type="noConversion"/>
  </si>
  <si>
    <t>LT512</t>
    <phoneticPr fontId="1" type="noConversion"/>
  </si>
  <si>
    <t>/vg01/apache_lv</t>
    <phoneticPr fontId="1" type="noConversion"/>
  </si>
  <si>
    <t>/apache</t>
    <phoneticPr fontId="1" type="noConversion"/>
  </si>
  <si>
    <t>/vg01/sr_lv</t>
    <phoneticPr fontId="1" type="noConversion"/>
  </si>
  <si>
    <t>/sr</t>
    <phoneticPr fontId="1" type="noConversion"/>
  </si>
  <si>
    <t>/vg01/ssodev_lv</t>
    <phoneticPr fontId="1" type="noConversion"/>
  </si>
  <si>
    <t>/ssodev</t>
    <phoneticPr fontId="1" type="noConversion"/>
  </si>
  <si>
    <t>/vg01/voc_lv</t>
    <phoneticPr fontId="1" type="noConversion"/>
  </si>
  <si>
    <t>/voc</t>
    <phoneticPr fontId="1" type="noConversion"/>
  </si>
  <si>
    <t>/vg01/websch_lv</t>
    <phoneticPr fontId="1" type="noConversion"/>
  </si>
  <si>
    <t>/websch</t>
    <phoneticPr fontId="1" type="noConversion"/>
  </si>
  <si>
    <t>NGS/SFA/Banca 검증/DR WEB</t>
    <phoneticPr fontId="1" type="noConversion"/>
  </si>
  <si>
    <t>검증/DR</t>
    <phoneticPr fontId="1" type="noConversion"/>
  </si>
  <si>
    <t>UD01</t>
    <phoneticPr fontId="1" type="noConversion"/>
  </si>
  <si>
    <t>LD501</t>
    <phoneticPr fontId="1" type="noConversion"/>
  </si>
  <si>
    <t>XSFA/ATAB/XHS/XCLAIMS/
SFA-MOBILE/
MY/GA 검증/DR 
DMZ WEB</t>
    <phoneticPr fontId="1" type="noConversion"/>
  </si>
  <si>
    <t>UD06</t>
    <phoneticPr fontId="1" type="noConversion"/>
  </si>
  <si>
    <t>LD502</t>
    <phoneticPr fontId="1" type="noConversion"/>
  </si>
  <si>
    <t>/source</t>
    <phoneticPr fontId="1" type="noConversion"/>
  </si>
  <si>
    <t>/vg01/xgate_lv</t>
    <phoneticPr fontId="1" type="noConversion"/>
  </si>
  <si>
    <t>/xgate</t>
    <phoneticPr fontId="1" type="noConversion"/>
  </si>
  <si>
    <t>NGS/SFA/ATAB/
SEMP/모피어스/
LMS 개발 WEB</t>
    <phoneticPr fontId="1" type="noConversion"/>
  </si>
  <si>
    <t>UT31</t>
    <phoneticPr fontId="1" type="noConversion"/>
  </si>
  <si>
    <t>LT503</t>
    <phoneticPr fontId="1" type="noConversion"/>
  </si>
  <si>
    <t>/vg01/easi-tst_lv</t>
    <phoneticPr fontId="1" type="noConversion"/>
  </si>
  <si>
    <t>/easi_tst</t>
    <phoneticPr fontId="1" type="noConversion"/>
  </si>
  <si>
    <t>NGS/SFA/ATAB/가격공시/SMS 
검증/DR WAS #1</t>
    <phoneticPr fontId="1" type="noConversion"/>
  </si>
  <si>
    <t>UD02</t>
    <phoneticPr fontId="1" type="noConversion"/>
  </si>
  <si>
    <t>LD503</t>
    <phoneticPr fontId="1" type="noConversion"/>
  </si>
  <si>
    <t>/vg01/dmxlog_lv</t>
    <phoneticPr fontId="1" type="noConversion"/>
  </si>
  <si>
    <t>/DMXLOG</t>
    <phoneticPr fontId="1" type="noConversion"/>
  </si>
  <si>
    <t>/vg01/lib-easi2_lv</t>
    <phoneticPr fontId="1" type="noConversion"/>
  </si>
  <si>
    <t>/vg01/lib-easi2_lv</t>
    <phoneticPr fontId="1" type="noConversion"/>
  </si>
  <si>
    <t>/LIB_EASI2</t>
    <phoneticPr fontId="1" type="noConversion"/>
  </si>
  <si>
    <t>/vg01/lib-easi_lv</t>
    <phoneticPr fontId="1" type="noConversion"/>
  </si>
  <si>
    <t xml:space="preserve">/LIB_EASI </t>
    <phoneticPr fontId="1" type="noConversion"/>
  </si>
  <si>
    <t>/vg01/share-easi_lv</t>
    <phoneticPr fontId="1" type="noConversion"/>
  </si>
  <si>
    <t>/SHARE_EASI</t>
    <phoneticPr fontId="1" type="noConversion"/>
  </si>
  <si>
    <t>NGS/SFA/ATAB/
SEMP/모피어스/가격공시/SMS/
LMS 개발 WAS</t>
    <phoneticPr fontId="1" type="noConversion"/>
  </si>
  <si>
    <t>UT32</t>
    <phoneticPr fontId="1" type="noConversion"/>
  </si>
  <si>
    <t>LT504</t>
    <phoneticPr fontId="1" type="noConversion"/>
  </si>
  <si>
    <t>/LIB</t>
    <phoneticPr fontId="1" type="noConversion"/>
  </si>
  <si>
    <t>/LIB_EASI</t>
    <phoneticPr fontId="1" type="noConversion"/>
  </si>
  <si>
    <t>CSSP/Homepage/MSP/FIDO 
검증/DR WEB, GAPortal/VCS 
검증 WEB</t>
    <phoneticPr fontId="1" type="noConversion"/>
  </si>
  <si>
    <t>UD101</t>
    <phoneticPr fontId="1" type="noConversion"/>
  </si>
  <si>
    <t>LD505</t>
    <phoneticPr fontId="1" type="noConversion"/>
  </si>
  <si>
    <t>CSSP/Homepage/
MSP/FIDO 
검증/DR DB, 
GAPortal/VCS 
검증 DB</t>
    <phoneticPr fontId="1" type="noConversion"/>
  </si>
  <si>
    <t>UD102</t>
    <phoneticPr fontId="1" type="noConversion"/>
  </si>
  <si>
    <t>LD506</t>
    <phoneticPr fontId="1" type="noConversion"/>
  </si>
  <si>
    <t>/vg01/apdev-work_lv</t>
    <phoneticPr fontId="1" type="noConversion"/>
  </si>
  <si>
    <t>/apdev_work</t>
    <phoneticPr fontId="1" type="noConversion"/>
  </si>
  <si>
    <t>/vg01/eai_lv</t>
    <phoneticPr fontId="1" type="noConversion"/>
  </si>
  <si>
    <t>/eai</t>
    <phoneticPr fontId="1" type="noConversion"/>
  </si>
  <si>
    <t>/vg01/oracle-old_lv</t>
    <phoneticPr fontId="1" type="noConversion"/>
  </si>
  <si>
    <t>/oracle_old</t>
    <phoneticPr fontId="1" type="noConversion"/>
  </si>
  <si>
    <t>/vg01/oracle-diag-ud_lv</t>
    <phoneticPr fontId="1" type="noConversion"/>
  </si>
  <si>
    <t>/vg01/oracle-rec-ud_lv</t>
    <phoneticPr fontId="1" type="noConversion"/>
  </si>
  <si>
    <t>CSSP 검증/DR WAS &amp; VCS 
검증 WAS Server</t>
    <phoneticPr fontId="1" type="noConversion"/>
  </si>
  <si>
    <t>UD103</t>
    <phoneticPr fontId="1" type="noConversion"/>
  </si>
  <si>
    <t>LD507</t>
    <phoneticPr fontId="1" type="noConversion"/>
  </si>
  <si>
    <t>/vg01/backup_lv</t>
    <phoneticPr fontId="1" type="noConversion"/>
  </si>
  <si>
    <t>/backup</t>
    <phoneticPr fontId="1" type="noConversion"/>
  </si>
  <si>
    <t>/vg01/home1_lv</t>
    <phoneticPr fontId="1" type="noConversion"/>
  </si>
  <si>
    <t>/home1</t>
    <phoneticPr fontId="1" type="noConversion"/>
  </si>
  <si>
    <t>/vg01/home2_lv</t>
    <phoneticPr fontId="1" type="noConversion"/>
  </si>
  <si>
    <t>/home2</t>
    <phoneticPr fontId="1" type="noConversion"/>
  </si>
  <si>
    <t>/vg01/cr_work_lv</t>
    <phoneticPr fontId="1" type="noConversion"/>
  </si>
  <si>
    <t>/CR_WORK</t>
    <phoneticPr fontId="1" type="noConversion"/>
  </si>
  <si>
    <t>CSSP/Homepage
/GAPortal/VCS 
개발 WEB/WAS</t>
    <phoneticPr fontId="1" type="noConversion"/>
  </si>
  <si>
    <t>NUT12</t>
    <phoneticPr fontId="1" type="noConversion"/>
  </si>
  <si>
    <t>/vg01/maestro_lv</t>
    <phoneticPr fontId="1" type="noConversion"/>
  </si>
  <si>
    <t>/maestro</t>
    <phoneticPr fontId="1" type="noConversion"/>
  </si>
  <si>
    <t>/vg01/oracle10_lv</t>
    <phoneticPr fontId="1" type="noConversion"/>
  </si>
  <si>
    <t>/oracle10</t>
    <phoneticPr fontId="1" type="noConversion"/>
  </si>
  <si>
    <t>/vg01/splex_lv</t>
    <phoneticPr fontId="1" type="noConversion"/>
  </si>
  <si>
    <t>/splex</t>
    <phoneticPr fontId="1" type="noConversion"/>
  </si>
  <si>
    <t>/vg01/app_lv</t>
    <phoneticPr fontId="1" type="noConversion"/>
  </si>
  <si>
    <t>NGS EAM Policy 검증/DR 
Server</t>
    <phoneticPr fontId="1" type="noConversion"/>
  </si>
  <si>
    <t>UD09</t>
    <phoneticPr fontId="1" type="noConversion"/>
  </si>
  <si>
    <t>LD508</t>
    <phoneticPr fontId="1" type="noConversion"/>
  </si>
  <si>
    <t>VPort</t>
    <phoneticPr fontId="1" type="noConversion"/>
  </si>
  <si>
    <t>RPort</t>
    <phoneticPr fontId="1" type="noConversion"/>
  </si>
  <si>
    <t>RB</t>
    <phoneticPr fontId="1" type="noConversion"/>
  </si>
  <si>
    <t>RB</t>
    <phoneticPr fontId="1" type="noConversion"/>
  </si>
  <si>
    <t>80,443,9500</t>
    <phoneticPr fontId="1" type="noConversion"/>
  </si>
  <si>
    <t>8787,4343,9500</t>
    <phoneticPr fontId="1" type="noConversion"/>
  </si>
  <si>
    <t>LeastConns</t>
    <phoneticPr fontId="1" type="noConversion"/>
  </si>
  <si>
    <t>31111,31121,31131, 31141,311151,311161,31171,31181</t>
    <phoneticPr fontId="1" type="noConversion"/>
  </si>
  <si>
    <t>31111,31121,31131, 31141,311151,311161,31171,31181</t>
    <phoneticPr fontId="1" type="noConversion"/>
  </si>
  <si>
    <t>RB</t>
    <phoneticPr fontId="1" type="noConversion"/>
  </si>
  <si>
    <t>11010,33071,11105,  58225</t>
    <phoneticPr fontId="1" type="noConversion"/>
  </si>
  <si>
    <t>HASH</t>
    <phoneticPr fontId="1" type="noConversion"/>
  </si>
  <si>
    <t>HASH</t>
    <phoneticPr fontId="1" type="noConversion"/>
  </si>
  <si>
    <t>443,80,8700,8800</t>
    <phoneticPr fontId="1" type="noConversion"/>
  </si>
  <si>
    <t>40000,60000</t>
    <phoneticPr fontId="1" type="noConversion"/>
  </si>
  <si>
    <t>Vport</t>
    <phoneticPr fontId="1" type="noConversion"/>
  </si>
  <si>
    <t>Rport</t>
    <phoneticPr fontId="1" type="noConversion"/>
  </si>
  <si>
    <t>L4 알고리즘
(Hash/RB등)</t>
    <phoneticPr fontId="1" type="noConversion"/>
  </si>
  <si>
    <t>L4 알고리즘
(Hash,RB등)</t>
    <phoneticPr fontId="1" type="noConversion"/>
  </si>
  <si>
    <t>DR복제</t>
    <phoneticPr fontId="1" type="noConversion"/>
  </si>
  <si>
    <t>대상여부</t>
    <phoneticPr fontId="1" type="noConversion"/>
  </si>
  <si>
    <t>파일시스템명</t>
    <phoneticPr fontId="1" type="noConversion"/>
  </si>
  <si>
    <t>UD102</t>
    <phoneticPr fontId="1" type="noConversion"/>
  </si>
  <si>
    <t>ASM Data
/oracle_rec</t>
    <phoneticPr fontId="1" type="noConversion"/>
  </si>
  <si>
    <t>/LIB
/SHARE</t>
    <phoneticPr fontId="1" type="noConversion"/>
  </si>
  <si>
    <t>UT90</t>
    <phoneticPr fontId="1" type="noConversion"/>
  </si>
  <si>
    <t>/LIB</t>
    <phoneticPr fontId="1" type="noConversion"/>
  </si>
  <si>
    <t>UD08</t>
    <phoneticPr fontId="1" type="noConversion"/>
  </si>
  <si>
    <t>LD501</t>
    <phoneticPr fontId="1" type="noConversion"/>
  </si>
  <si>
    <t>LD504</t>
    <phoneticPr fontId="1" type="noConversion"/>
  </si>
  <si>
    <t>LT507</t>
    <phoneticPr fontId="1" type="noConversion"/>
  </si>
  <si>
    <t>LT508</t>
    <phoneticPr fontId="1" type="noConversion"/>
  </si>
  <si>
    <t>LD507</t>
    <phoneticPr fontId="1" type="noConversion"/>
  </si>
  <si>
    <t>10.10.10.176</t>
    <phoneticPr fontId="1" type="noConversion"/>
  </si>
  <si>
    <t>10.10.10.177</t>
    <phoneticPr fontId="1" type="noConversion"/>
  </si>
  <si>
    <t>10.10.10.179</t>
    <phoneticPr fontId="5" type="noConversion"/>
  </si>
  <si>
    <t>10.10.10.180</t>
    <phoneticPr fontId="5" type="noConversion"/>
  </si>
  <si>
    <t>10.10.10.181</t>
    <phoneticPr fontId="5" type="noConversion"/>
  </si>
  <si>
    <t>10.10.10.182</t>
    <phoneticPr fontId="5" type="noConversion"/>
  </si>
  <si>
    <t>10.10.10.183</t>
    <phoneticPr fontId="5" type="noConversion"/>
  </si>
  <si>
    <t>10.10.20.168</t>
    <phoneticPr fontId="5" type="noConversion"/>
  </si>
  <si>
    <t>10.10.20.169</t>
    <phoneticPr fontId="5" type="noConversion"/>
  </si>
  <si>
    <t>10.10.20.170</t>
    <phoneticPr fontId="5" type="noConversion"/>
  </si>
  <si>
    <t>10.10.10.178</t>
    <phoneticPr fontId="5" type="noConversion"/>
  </si>
  <si>
    <t>10.10.20.171</t>
    <phoneticPr fontId="1" type="noConversion"/>
  </si>
  <si>
    <t>10.10.20.172</t>
    <phoneticPr fontId="5" type="noConversion"/>
  </si>
  <si>
    <t>10.10.20.173</t>
    <phoneticPr fontId="5" type="noConversion"/>
  </si>
  <si>
    <t>10.10.20.174</t>
    <phoneticPr fontId="5" type="noConversion"/>
  </si>
  <si>
    <t>10.10.20.175</t>
    <phoneticPr fontId="5" type="noConversion"/>
  </si>
  <si>
    <t>10.10.20.176</t>
    <phoneticPr fontId="5" type="noConversion"/>
  </si>
  <si>
    <t>21.111.161.38</t>
    <phoneticPr fontId="5" type="noConversion"/>
  </si>
  <si>
    <t>21.111.161.39</t>
    <phoneticPr fontId="1" type="noConversion"/>
  </si>
  <si>
    <t>21.111.161.40</t>
    <phoneticPr fontId="5" type="noConversion"/>
  </si>
  <si>
    <t>21.111.161.42</t>
    <phoneticPr fontId="5" type="noConversion"/>
  </si>
  <si>
    <t>21.111.161.43</t>
    <phoneticPr fontId="5" type="noConversion"/>
  </si>
  <si>
    <t>21.111.161.44</t>
    <phoneticPr fontId="1" type="noConversion"/>
  </si>
  <si>
    <t>21.111.161.45</t>
    <phoneticPr fontId="5" type="noConversion"/>
  </si>
  <si>
    <t>21.111.161.46</t>
    <phoneticPr fontId="1" type="noConversion"/>
  </si>
  <si>
    <t>21.111.161.47</t>
    <phoneticPr fontId="1" type="noConversion"/>
  </si>
  <si>
    <t>21.111.161.48</t>
    <phoneticPr fontId="5" type="noConversion"/>
  </si>
  <si>
    <t>21.111.161.49</t>
    <phoneticPr fontId="5" type="noConversion"/>
  </si>
  <si>
    <t>21.111.161.50</t>
    <phoneticPr fontId="5" type="noConversion"/>
  </si>
  <si>
    <t>21.111.171.38</t>
    <phoneticPr fontId="5" type="noConversion"/>
  </si>
  <si>
    <t>21.111.171.39</t>
    <phoneticPr fontId="5" type="noConversion"/>
  </si>
  <si>
    <t>21.111.171.40</t>
    <phoneticPr fontId="5" type="noConversion"/>
  </si>
  <si>
    <t>21.111.171.41</t>
    <phoneticPr fontId="5" type="noConversion"/>
  </si>
  <si>
    <t>21.111.171.42</t>
    <phoneticPr fontId="5" type="noConversion"/>
  </si>
  <si>
    <t>21.111.171.43</t>
    <phoneticPr fontId="1" type="noConversion"/>
  </si>
  <si>
    <t>21.111.171.44</t>
    <phoneticPr fontId="5" type="noConversion"/>
  </si>
  <si>
    <t>21.111.171.45</t>
    <phoneticPr fontId="5" type="noConversion"/>
  </si>
  <si>
    <t>21.111.171.46</t>
    <phoneticPr fontId="5" type="noConversion"/>
  </si>
  <si>
    <t>21.111.171.47</t>
    <phoneticPr fontId="5" type="noConversion"/>
  </si>
  <si>
    <t>61.41.41.179</t>
    <phoneticPr fontId="5" type="noConversion"/>
  </si>
  <si>
    <t>61.41.41.180</t>
    <phoneticPr fontId="5" type="noConversion"/>
  </si>
  <si>
    <t>61.41.41.181</t>
    <phoneticPr fontId="5" type="noConversion"/>
  </si>
  <si>
    <t>61.42.199.171</t>
    <phoneticPr fontId="5" type="noConversion"/>
  </si>
  <si>
    <t>61.42.199.173</t>
    <phoneticPr fontId="5" type="noConversion"/>
  </si>
  <si>
    <t>61.42.199.177</t>
    <phoneticPr fontId="5" type="noConversion"/>
  </si>
  <si>
    <t>61.42.199.194</t>
    <phoneticPr fontId="1" type="noConversion"/>
  </si>
  <si>
    <t>61.42.199.225</t>
    <phoneticPr fontId="5" type="noConversion"/>
  </si>
  <si>
    <t>61.42.199.239</t>
    <phoneticPr fontId="1" type="noConversion"/>
  </si>
  <si>
    <t>61.42.199.248</t>
    <phoneticPr fontId="5" type="noConversion"/>
  </si>
  <si>
    <t>61.42.199.249</t>
    <phoneticPr fontId="1" type="noConversion"/>
  </si>
  <si>
    <t>443, 80</t>
    <phoneticPr fontId="1" type="noConversion"/>
  </si>
  <si>
    <t>8443, 8080</t>
    <phoneticPr fontId="1" type="noConversion"/>
  </si>
  <si>
    <t>31111,31121,31131, 31141,311151,311161,31171,31181, 11010,33071,11105,  58225</t>
    <phoneticPr fontId="1" type="noConversion"/>
  </si>
  <si>
    <t>31111,31121,31131, 31141,311151,311161,31171,31181, 11010,33071,11105,  58225</t>
    <phoneticPr fontId="1" type="noConversion"/>
  </si>
  <si>
    <t>443, 80</t>
    <phoneticPr fontId="1" type="noConversion"/>
  </si>
  <si>
    <t>4343, 8787</t>
    <phoneticPr fontId="1" type="noConversion"/>
  </si>
  <si>
    <t>2102, 7600</t>
    <phoneticPr fontId="1" type="noConversion"/>
  </si>
  <si>
    <t>2102, 7600</t>
    <phoneticPr fontId="1" type="noConversion"/>
  </si>
  <si>
    <t>443, 80</t>
    <phoneticPr fontId="1" type="noConversion"/>
  </si>
  <si>
    <t>7443, 8070</t>
    <phoneticPr fontId="1" type="noConversion"/>
  </si>
  <si>
    <t>80, 443</t>
    <phoneticPr fontId="1" type="noConversion"/>
  </si>
  <si>
    <t>8080, 8443</t>
    <phoneticPr fontId="1" type="noConversion"/>
  </si>
  <si>
    <t>443,80,8700,8800, 40000,60000</t>
    <phoneticPr fontId="1" type="noConversion"/>
  </si>
  <si>
    <t>443,80,8700,8800, 40000,60000</t>
    <phoneticPr fontId="1" type="noConversion"/>
  </si>
  <si>
    <t>UD03</t>
    <phoneticPr fontId="1" type="noConversion"/>
  </si>
  <si>
    <t>10.10.20.110</t>
    <phoneticPr fontId="5" type="noConversion"/>
  </si>
  <si>
    <t>VM : DR Linux#2</t>
    <phoneticPr fontId="5" type="noConversion"/>
  </si>
  <si>
    <t>LD504</t>
  </si>
  <si>
    <t>LD504</t>
    <phoneticPr fontId="1" type="noConversion"/>
  </si>
  <si>
    <t>LD508</t>
    <phoneticPr fontId="1" type="noConversion"/>
  </si>
  <si>
    <t>LD509</t>
    <phoneticPr fontId="1" type="noConversion"/>
  </si>
  <si>
    <t>LD510</t>
    <phoneticPr fontId="1" type="noConversion"/>
  </si>
  <si>
    <t>LD511</t>
    <phoneticPr fontId="1" type="noConversion"/>
  </si>
  <si>
    <t>UD03</t>
    <phoneticPr fontId="1" type="noConversion"/>
  </si>
  <si>
    <t>NGS/SFA/ATAB/가격공시/SMS 
검증/DR WAS #1</t>
    <phoneticPr fontId="1" type="noConversion"/>
  </si>
  <si>
    <t>UD03</t>
    <phoneticPr fontId="1" type="noConversion"/>
  </si>
  <si>
    <t>/vg01/home_lv</t>
    <phoneticPr fontId="1" type="noConversion"/>
  </si>
  <si>
    <t>/home</t>
    <phoneticPr fontId="1" type="noConversion"/>
  </si>
  <si>
    <t>/vg01/dmxlog_lv</t>
    <phoneticPr fontId="1" type="noConversion"/>
  </si>
  <si>
    <t>/APP</t>
    <phoneticPr fontId="1" type="noConversion"/>
  </si>
  <si>
    <t>/vg01/log_lv</t>
    <phoneticPr fontId="1" type="noConversion"/>
  </si>
  <si>
    <t>/LOG</t>
    <phoneticPr fontId="1" type="noConversion"/>
  </si>
  <si>
    <t>/vg01/lib_lv</t>
    <phoneticPr fontId="1" type="noConversion"/>
  </si>
  <si>
    <t>/LIB</t>
    <phoneticPr fontId="1" type="noConversion"/>
  </si>
  <si>
    <t>/vg01/lib-easi2_lv</t>
    <phoneticPr fontId="1" type="noConversion"/>
  </si>
  <si>
    <t xml:space="preserve">/LIB_EASI </t>
    <phoneticPr fontId="1" type="noConversion"/>
  </si>
  <si>
    <t>/SHARE</t>
    <phoneticPr fontId="1" type="noConversion"/>
  </si>
  <si>
    <t>/SHARE_EASI</t>
    <phoneticPr fontId="1" type="noConversion"/>
  </si>
  <si>
    <t>LD503/LD504</t>
    <phoneticPr fontId="1" type="noConversion"/>
  </si>
  <si>
    <t>LD503/LD504</t>
    <phoneticPr fontId="1" type="noConversion"/>
  </si>
  <si>
    <t>10.255.250.12</t>
    <phoneticPr fontId="1" type="noConversion"/>
  </si>
  <si>
    <t>LD506</t>
    <phoneticPr fontId="1" type="noConversion"/>
  </si>
  <si>
    <t>LD509</t>
    <phoneticPr fontId="1" type="noConversion"/>
  </si>
  <si>
    <t>LD510</t>
    <phoneticPr fontId="1" type="noConversion"/>
  </si>
  <si>
    <t>LD511</t>
    <phoneticPr fontId="1" type="noConversion"/>
  </si>
  <si>
    <t>10.10.20.177</t>
    <phoneticPr fontId="1" type="noConversion"/>
  </si>
  <si>
    <t>21.111.171.54</t>
    <phoneticPr fontId="1" type="noConversion"/>
  </si>
  <si>
    <t>21.111.171.55</t>
    <phoneticPr fontId="1" type="noConversion"/>
  </si>
  <si>
    <t>21.111.171.56</t>
    <phoneticPr fontId="1" type="noConversion"/>
  </si>
  <si>
    <t>21.111.161.140</t>
    <phoneticPr fontId="1" type="noConversion"/>
  </si>
  <si>
    <t>21.111.161.148</t>
    <phoneticPr fontId="1" type="noConversion"/>
  </si>
  <si>
    <t>21.111.161.149</t>
    <phoneticPr fontId="1" type="noConversion"/>
  </si>
  <si>
    <t>21.111.161.211</t>
    <phoneticPr fontId="1" type="noConversion"/>
  </si>
  <si>
    <t>21.111.161.212</t>
    <phoneticPr fontId="1" type="noConversion"/>
  </si>
  <si>
    <t>21.111.161.213</t>
    <phoneticPr fontId="1" type="noConversion"/>
  </si>
  <si>
    <t>21.111.161.31</t>
    <phoneticPr fontId="1" type="noConversion"/>
  </si>
  <si>
    <t>21.111.161.32</t>
    <phoneticPr fontId="1" type="noConversion"/>
  </si>
  <si>
    <t>21.111.161.33</t>
    <phoneticPr fontId="1" type="noConversion"/>
  </si>
  <si>
    <t>21.111.171.60</t>
    <phoneticPr fontId="1" type="noConversion"/>
  </si>
  <si>
    <t>21.111.171.61</t>
    <phoneticPr fontId="1" type="noConversion"/>
  </si>
  <si>
    <t>61.42.199.174</t>
    <phoneticPr fontId="5" type="noConversion"/>
  </si>
  <si>
    <t>61.42.199.175</t>
    <phoneticPr fontId="5" type="noConversion"/>
  </si>
  <si>
    <t>61.42.199.176</t>
    <phoneticPr fontId="5" type="noConversion"/>
  </si>
  <si>
    <t>21.111.172.42</t>
    <phoneticPr fontId="5" type="noConversion"/>
  </si>
  <si>
    <t>21.111.172.44</t>
    <phoneticPr fontId="5" type="noConversion"/>
  </si>
  <si>
    <t>21.111.172.48</t>
    <phoneticPr fontId="5" type="noConversion"/>
  </si>
  <si>
    <t>61.42.199.250</t>
    <phoneticPr fontId="5" type="noConversion"/>
  </si>
  <si>
    <t>10.255.244.40</t>
    <phoneticPr fontId="1" type="noConversion"/>
  </si>
  <si>
    <t>10.255.244.42</t>
    <phoneticPr fontId="1" type="noConversion"/>
  </si>
  <si>
    <t>10.255.244.45</t>
    <phoneticPr fontId="1" type="noConversion"/>
  </si>
  <si>
    <t>10.255.244.46</t>
    <phoneticPr fontId="1" type="noConversion"/>
  </si>
  <si>
    <t>10.255.244.43</t>
    <phoneticPr fontId="1" type="noConversion"/>
  </si>
  <si>
    <t>10.255.244.44</t>
    <phoneticPr fontId="1" type="noConversion"/>
  </si>
  <si>
    <t>10.255.244.47</t>
    <phoneticPr fontId="1" type="noConversion"/>
  </si>
  <si>
    <t>10.255.244.48</t>
    <phoneticPr fontId="1" type="noConversion"/>
  </si>
  <si>
    <t>DR복제</t>
    <phoneticPr fontId="1" type="noConversion"/>
  </si>
  <si>
    <t>스토리지</t>
    <phoneticPr fontId="1" type="noConversion"/>
  </si>
  <si>
    <t>DS8950F</t>
  </si>
  <si>
    <t>V7000#2</t>
  </si>
  <si>
    <t>DS8884</t>
    <phoneticPr fontId="1" type="noConversion"/>
  </si>
  <si>
    <t>DS8884</t>
    <phoneticPr fontId="1" type="noConversion"/>
  </si>
  <si>
    <t>DS8950F</t>
    <phoneticPr fontId="1" type="noConversion"/>
  </si>
  <si>
    <t>V7000#2</t>
    <phoneticPr fontId="1" type="noConversion"/>
  </si>
  <si>
    <t>V7000#2</t>
    <phoneticPr fontId="1" type="noConversion"/>
  </si>
  <si>
    <t>DS8884</t>
    <phoneticPr fontId="1" type="noConversion"/>
  </si>
  <si>
    <t>DS8884</t>
    <phoneticPr fontId="1" type="noConversion"/>
  </si>
  <si>
    <t>DS8884</t>
    <phoneticPr fontId="1" type="noConversion"/>
  </si>
  <si>
    <t>DS8884</t>
    <phoneticPr fontId="1" type="noConversion"/>
  </si>
  <si>
    <t>DS8884</t>
    <phoneticPr fontId="1" type="noConversion"/>
  </si>
  <si>
    <t>DS8950F</t>
    <phoneticPr fontId="1" type="noConversion"/>
  </si>
  <si>
    <t>V7000#2</t>
    <phoneticPr fontId="1" type="noConversion"/>
  </si>
  <si>
    <t>DS8950F
V7000#4</t>
    <phoneticPr fontId="1" type="noConversion"/>
  </si>
  <si>
    <t>DS8884
V7000#3</t>
    <phoneticPr fontId="1" type="noConversion"/>
  </si>
  <si>
    <t>DS8884
V7000#3</t>
    <phoneticPr fontId="1" type="noConversion"/>
  </si>
  <si>
    <t>사용
스토리지명</t>
    <phoneticPr fontId="1" type="noConversion"/>
  </si>
  <si>
    <t>상암DS8950F
용량(GB)</t>
    <phoneticPr fontId="1" type="noConversion"/>
  </si>
  <si>
    <t>춘천DS8884
용량(GB)</t>
    <phoneticPr fontId="1" type="noConversion"/>
  </si>
  <si>
    <t>상암V7000
용량(GB)</t>
    <phoneticPr fontId="1" type="noConversion"/>
  </si>
  <si>
    <t>計</t>
    <phoneticPr fontId="1" type="noConversion"/>
  </si>
  <si>
    <t>춘천V7000
용량(GB)</t>
    <phoneticPr fontId="1" type="noConversion"/>
  </si>
  <si>
    <t>상암</t>
    <phoneticPr fontId="1" type="noConversion"/>
  </si>
  <si>
    <t>춘천</t>
    <phoneticPr fontId="1" type="noConversion"/>
  </si>
  <si>
    <t>HighEnd</t>
    <phoneticPr fontId="1" type="noConversion"/>
  </si>
  <si>
    <t>Mid</t>
    <phoneticPr fontId="1" type="noConversion"/>
  </si>
  <si>
    <t>상: DS8950F, 춘: DS8884</t>
    <phoneticPr fontId="1" type="noConversion"/>
  </si>
  <si>
    <t>비고</t>
    <phoneticPr fontId="1" type="noConversion"/>
  </si>
  <si>
    <t>구분</t>
    <phoneticPr fontId="1" type="noConversion"/>
  </si>
  <si>
    <t>상: 암호화V7000, 춘: V7000</t>
    <phoneticPr fontId="1" type="noConversion"/>
  </si>
  <si>
    <t>사용스토리지</t>
    <phoneticPr fontId="1" type="noConversion"/>
  </si>
  <si>
    <t>V7000#4</t>
    <phoneticPr fontId="1" type="noConversion"/>
  </si>
  <si>
    <t>V7000#4</t>
    <phoneticPr fontId="1" type="noConversion"/>
  </si>
  <si>
    <t>DS8950F -&gt; V7000#4</t>
    <phoneticPr fontId="1" type="noConversion"/>
  </si>
  <si>
    <t>V7000#4</t>
    <phoneticPr fontId="1" type="noConversion"/>
  </si>
  <si>
    <t>V7000#4</t>
    <phoneticPr fontId="1" type="noConversion"/>
  </si>
  <si>
    <t>V7000#4</t>
    <phoneticPr fontId="1" type="noConversion"/>
  </si>
  <si>
    <t>Nas IP:Volume Name</t>
    <phoneticPr fontId="1" type="noConversion"/>
  </si>
  <si>
    <t>21.111.161.216</t>
    <phoneticPr fontId="5" type="noConversion"/>
  </si>
  <si>
    <t xml:space="preserve">21.111.161.217 </t>
    <phoneticPr fontId="1" type="noConversion"/>
  </si>
  <si>
    <t>21.111.171.215</t>
    <phoneticPr fontId="5" type="noConversion"/>
  </si>
  <si>
    <t>21.111.171.216</t>
    <phoneticPr fontId="5" type="noConversion"/>
  </si>
  <si>
    <t xml:space="preserve">21.111.171.217 </t>
    <phoneticPr fontId="1" type="noConversion"/>
  </si>
  <si>
    <t>10.10.10.186</t>
    <phoneticPr fontId="5" type="noConversion"/>
  </si>
  <si>
    <t>설치일정 (59대)</t>
    <phoneticPr fontId="1" type="noConversion"/>
  </si>
  <si>
    <t>1차 (1/22)</t>
    <phoneticPr fontId="1" type="noConversion"/>
  </si>
  <si>
    <t>2차 (1/29)</t>
    <phoneticPr fontId="1" type="noConversion"/>
  </si>
  <si>
    <t>3차 (2/5)</t>
    <phoneticPr fontId="1" type="noConversion"/>
  </si>
  <si>
    <t>To-Be(Linux)</t>
    <phoneticPr fontId="1" type="noConversion"/>
  </si>
  <si>
    <t>공유</t>
    <phoneticPr fontId="1" type="noConversion"/>
  </si>
  <si>
    <t>디바이스
(LVM, RAW)</t>
    <phoneticPr fontId="1" type="noConversion"/>
  </si>
  <si>
    <t>대상
(As-Is/To-Be)</t>
    <phoneticPr fontId="1" type="noConversion"/>
  </si>
  <si>
    <t>디바이스 타입</t>
    <phoneticPr fontId="1" type="noConversion"/>
  </si>
  <si>
    <t>NAS
(Node List)</t>
    <phoneticPr fontId="1" type="noConversion"/>
  </si>
  <si>
    <t>SAN
(Node List)</t>
    <phoneticPr fontId="1" type="noConversion"/>
  </si>
  <si>
    <t>LD503, LD504</t>
    <phoneticPr fontId="1" type="noConversion"/>
  </si>
  <si>
    <t>/vg01/source_lv</t>
  </si>
  <si>
    <t>/home</t>
    <phoneticPr fontId="1" type="noConversion"/>
  </si>
  <si>
    <t>/oracle</t>
    <phoneticPr fontId="1" type="noConversion"/>
  </si>
  <si>
    <t>/grid</t>
    <phoneticPr fontId="1" type="noConversion"/>
  </si>
  <si>
    <t>/oracle_diag</t>
    <phoneticPr fontId="1" type="noConversion"/>
  </si>
  <si>
    <t>/oracle_backup</t>
    <phoneticPr fontId="1" type="noConversion"/>
  </si>
  <si>
    <t>/APP</t>
    <phoneticPr fontId="1" type="noConversion"/>
  </si>
  <si>
    <t>Raw Device</t>
    <phoneticPr fontId="1" type="noConversion"/>
  </si>
  <si>
    <t>/SHARE</t>
  </si>
  <si>
    <t>복제 볼륨(LP521 -&gt; LD506) : DR 가동시 마운트</t>
    <phoneticPr fontId="1" type="noConversion"/>
  </si>
  <si>
    <t>공유 볼륨(LP523 -&gt; LD508) : DR 가동시 마운트</t>
    <phoneticPr fontId="1" type="noConversion"/>
  </si>
  <si>
    <t>복제 볼륨(LP523 -&gt; LD508) : DR 가동시 마운트</t>
    <phoneticPr fontId="1" type="noConversion"/>
  </si>
  <si>
    <t>복제 볼륨(LP515 -&gt; LT507) : DR 가동시 마운트</t>
    <phoneticPr fontId="1" type="noConversion"/>
  </si>
  <si>
    <t>공유 볼륨(LP515 -&gt; LT507) : DR 가동시 마운트</t>
    <phoneticPr fontId="1" type="noConversion"/>
  </si>
  <si>
    <t>복제 볼륨(LP505 -&gt; LD501) : DR 가동시 마운트</t>
    <phoneticPr fontId="1" type="noConversion"/>
  </si>
  <si>
    <t>복제 볼륨(LP507 -&gt; LD502) : DR 가동시 마운트</t>
    <phoneticPr fontId="1" type="noConversion"/>
  </si>
  <si>
    <t>NGS/SFA/Banca 
WEB #1</t>
    <phoneticPr fontId="1" type="noConversion"/>
  </si>
  <si>
    <t>Web</t>
    <phoneticPr fontId="1" type="noConversion"/>
  </si>
  <si>
    <t>/home</t>
    <phoneticPr fontId="5" type="noConversion"/>
  </si>
  <si>
    <t>/APP</t>
    <phoneticPr fontId="5" type="noConversion"/>
  </si>
  <si>
    <t>UD01/LD501</t>
    <phoneticPr fontId="1" type="noConversion"/>
  </si>
  <si>
    <t>SAN(복제)</t>
    <phoneticPr fontId="1" type="noConversion"/>
  </si>
  <si>
    <t>NGS/SFA/Banca/LMS
WEB #2</t>
    <phoneticPr fontId="1" type="noConversion"/>
  </si>
  <si>
    <t>UP51</t>
    <phoneticPr fontId="1" type="noConversion"/>
  </si>
  <si>
    <t>LP506</t>
    <phoneticPr fontId="1" type="noConversion"/>
  </si>
  <si>
    <t>XSFA/ATAB/XHS/XCLAIMS
/SFA-MOBILE/MY/GA DMZ WEB #1</t>
    <phoneticPr fontId="1" type="noConversion"/>
  </si>
  <si>
    <t>Web</t>
    <phoneticPr fontId="1" type="noConversion"/>
  </si>
  <si>
    <t>UP52</t>
    <phoneticPr fontId="1" type="noConversion"/>
  </si>
  <si>
    <t>LP507</t>
    <phoneticPr fontId="1" type="noConversion"/>
  </si>
  <si>
    <t>/vg01/xgate_lv</t>
    <phoneticPr fontId="1" type="noConversion"/>
  </si>
  <si>
    <t>/vg01/easi-tst_lv</t>
    <phoneticPr fontId="1" type="noConversion"/>
  </si>
  <si>
    <t>/vg01/share_lv</t>
    <phoneticPr fontId="1" type="noConversion"/>
  </si>
  <si>
    <t>UD06/LD502</t>
    <phoneticPr fontId="1" type="noConversion"/>
  </si>
  <si>
    <t>XSFA/ATAB/XHS/XCLAIMS
/SFA-MOBILE/MY/GA DMZ WEB #2</t>
    <phoneticPr fontId="1" type="noConversion"/>
  </si>
  <si>
    <t>UP53</t>
    <phoneticPr fontId="1" type="noConversion"/>
  </si>
  <si>
    <t>LP508</t>
    <phoneticPr fontId="1" type="noConversion"/>
  </si>
  <si>
    <t>ATAB/SEMP/모피어스 WAS #1</t>
    <phoneticPr fontId="1" type="noConversion"/>
  </si>
  <si>
    <t>AP</t>
    <phoneticPr fontId="1" type="noConversion"/>
  </si>
  <si>
    <t>UP56</t>
    <phoneticPr fontId="1" type="noConversion"/>
  </si>
  <si>
    <t>LP509</t>
    <phoneticPr fontId="1" type="noConversion"/>
  </si>
  <si>
    <t>/LOG</t>
    <phoneticPr fontId="5" type="noConversion"/>
  </si>
  <si>
    <t>/LIB</t>
    <phoneticPr fontId="5" type="noConversion"/>
  </si>
  <si>
    <t>/vg01/lib-easi2_lv</t>
    <phoneticPr fontId="1" type="noConversion"/>
  </si>
  <si>
    <t>/LIB_EASI2</t>
    <phoneticPr fontId="5" type="noConversion"/>
  </si>
  <si>
    <t>Nas IP:Volume Name</t>
    <phoneticPr fontId="1" type="noConversion"/>
  </si>
  <si>
    <t>LP509, LP510</t>
    <phoneticPr fontId="1" type="noConversion"/>
  </si>
  <si>
    <t xml:space="preserve">/SHARE </t>
    <phoneticPr fontId="1" type="noConversion"/>
  </si>
  <si>
    <t>ATAB/SEMP/모피어스 WAS #2</t>
    <phoneticPr fontId="1" type="noConversion"/>
  </si>
  <si>
    <t>UP57</t>
    <phoneticPr fontId="1" type="noConversion"/>
  </si>
  <si>
    <t>LP510</t>
    <phoneticPr fontId="1" type="noConversion"/>
  </si>
  <si>
    <t>NAS(공유)</t>
    <phoneticPr fontId="1" type="noConversion"/>
  </si>
  <si>
    <t>AML WEB/WAS #1</t>
    <phoneticPr fontId="1" type="noConversion"/>
  </si>
  <si>
    <t>UP90</t>
    <phoneticPr fontId="1" type="noConversion"/>
  </si>
  <si>
    <t>LP515</t>
    <phoneticPr fontId="1" type="noConversion"/>
  </si>
  <si>
    <t>/LOG</t>
    <phoneticPr fontId="1" type="noConversion"/>
  </si>
  <si>
    <t>/LIB</t>
    <phoneticPr fontId="1" type="noConversion"/>
  </si>
  <si>
    <t>UT90/LT507</t>
    <phoneticPr fontId="1" type="noConversion"/>
  </si>
  <si>
    <t>/SHARE</t>
    <phoneticPr fontId="1" type="noConversion"/>
  </si>
  <si>
    <t>LP515, LP516</t>
    <phoneticPr fontId="1" type="noConversion"/>
  </si>
  <si>
    <t>AML WEB/WAS #2</t>
    <phoneticPr fontId="1" type="noConversion"/>
  </si>
  <si>
    <t>LP516</t>
    <phoneticPr fontId="1" type="noConversion"/>
  </si>
  <si>
    <t>AML DB Server #1</t>
    <phoneticPr fontId="1" type="noConversion"/>
  </si>
  <si>
    <t>UP92</t>
    <phoneticPr fontId="1" type="noConversion"/>
  </si>
  <si>
    <t>LP517</t>
    <phoneticPr fontId="1" type="noConversion"/>
  </si>
  <si>
    <t>/vg01/home_lv</t>
    <phoneticPr fontId="1" type="noConversion"/>
  </si>
  <si>
    <t>/vg01/oracle_lv</t>
    <phoneticPr fontId="1" type="noConversion"/>
  </si>
  <si>
    <t>/vg01/grid_lv</t>
    <phoneticPr fontId="1" type="noConversion"/>
  </si>
  <si>
    <t>/vg01/oracle-diag_lv</t>
    <phoneticPr fontId="1" type="noConversion"/>
  </si>
  <si>
    <t>/vg01/oracle-backup_lv</t>
    <phoneticPr fontId="1" type="noConversion"/>
  </si>
  <si>
    <t>/vg01/app_lv</t>
    <phoneticPr fontId="1" type="noConversion"/>
  </si>
  <si>
    <t>UT91/LT508</t>
    <phoneticPr fontId="1" type="noConversion"/>
  </si>
  <si>
    <t>LP517, LP518</t>
    <phoneticPr fontId="1" type="noConversion"/>
  </si>
  <si>
    <t>Raw Device</t>
    <phoneticPr fontId="1" type="noConversion"/>
  </si>
  <si>
    <t>AML DB Server #2</t>
    <phoneticPr fontId="1" type="noConversion"/>
  </si>
  <si>
    <t>UP93</t>
    <phoneticPr fontId="1" type="noConversion"/>
  </si>
  <si>
    <t>LP518</t>
    <phoneticPr fontId="1" type="noConversion"/>
  </si>
  <si>
    <t>DMS(DocumentMgmtSystem)
ECM AP  #1</t>
    <phoneticPr fontId="1" type="noConversion"/>
  </si>
  <si>
    <t>AP</t>
    <phoneticPr fontId="1" type="noConversion"/>
  </si>
  <si>
    <t>UP80</t>
    <phoneticPr fontId="1" type="noConversion"/>
  </si>
  <si>
    <t>LP519</t>
    <phoneticPr fontId="1" type="noConversion"/>
  </si>
  <si>
    <t>/app</t>
    <phoneticPr fontId="5" type="noConversion"/>
  </si>
  <si>
    <t>/log</t>
    <phoneticPr fontId="5" type="noConversion"/>
  </si>
  <si>
    <t xml:space="preserve">/contents </t>
    <phoneticPr fontId="1" type="noConversion"/>
  </si>
  <si>
    <t>LP519, LP520</t>
    <phoneticPr fontId="1" type="noConversion"/>
  </si>
  <si>
    <t>/contents1</t>
    <phoneticPr fontId="1" type="noConversion"/>
  </si>
  <si>
    <t>/Alloview</t>
    <phoneticPr fontId="1" type="noConversion"/>
  </si>
  <si>
    <t>DMS(DocumentMgmtSystem) 
ECM AP  #2</t>
    <phoneticPr fontId="1" type="noConversion"/>
  </si>
  <si>
    <t>UP81</t>
    <phoneticPr fontId="1" type="noConversion"/>
  </si>
  <si>
    <t>LP520</t>
    <phoneticPr fontId="1" type="noConversion"/>
  </si>
  <si>
    <t>CSSP/Homepage/GAPortal
/MSP/FIDO WEB #1</t>
    <phoneticPr fontId="1" type="noConversion"/>
  </si>
  <si>
    <t>UP101</t>
    <phoneticPr fontId="1" type="noConversion"/>
  </si>
  <si>
    <t>LP521</t>
    <phoneticPr fontId="1" type="noConversion"/>
  </si>
  <si>
    <t>/dev/sdc1</t>
    <phoneticPr fontId="1" type="noConversion"/>
  </si>
  <si>
    <t>UD101/LD506</t>
    <phoneticPr fontId="1" type="noConversion"/>
  </si>
  <si>
    <t>CSSP/Homepage/GAPortal
/MSP/FIDO WEB #2</t>
    <phoneticPr fontId="1" type="noConversion"/>
  </si>
  <si>
    <t>UP102</t>
    <phoneticPr fontId="1" type="noConversion"/>
  </si>
  <si>
    <t>LP522</t>
    <phoneticPr fontId="1" type="noConversion"/>
  </si>
  <si>
    <t>/vg01/lib_lv</t>
    <phoneticPr fontId="1" type="noConversion"/>
  </si>
  <si>
    <t>CSSP/Homepage/GAPortal
/MSP/FIDO WAS #1</t>
    <phoneticPr fontId="1" type="noConversion"/>
  </si>
  <si>
    <t>UP103</t>
    <phoneticPr fontId="1" type="noConversion"/>
  </si>
  <si>
    <t>LP523</t>
    <phoneticPr fontId="1" type="noConversion"/>
  </si>
  <si>
    <t>UD103/LD508</t>
    <phoneticPr fontId="1" type="noConversion"/>
  </si>
  <si>
    <t>LP523, LP524</t>
    <phoneticPr fontId="1" type="noConversion"/>
  </si>
  <si>
    <t>CSSP/Homepage/GAPortal
/MSP/FIDO WAS #2</t>
    <phoneticPr fontId="1" type="noConversion"/>
  </si>
  <si>
    <t>UP104</t>
    <phoneticPr fontId="1" type="noConversion"/>
  </si>
  <si>
    <t>LP524</t>
    <phoneticPr fontId="1" type="noConversion"/>
  </si>
  <si>
    <t>감사 운영 시스템</t>
    <phoneticPr fontId="1" type="noConversion"/>
  </si>
  <si>
    <t>AP,DB</t>
    <phoneticPr fontId="1" type="noConversion"/>
  </si>
  <si>
    <t>UP98</t>
    <phoneticPr fontId="1" type="noConversion"/>
  </si>
  <si>
    <t>LP533</t>
    <phoneticPr fontId="1" type="noConversion"/>
  </si>
  <si>
    <t>/SHARE</t>
    <phoneticPr fontId="5" type="noConversion"/>
  </si>
  <si>
    <t>VOC/ERMS WEB/WAS #1</t>
    <phoneticPr fontId="1" type="noConversion"/>
  </si>
  <si>
    <t>Web, AP</t>
    <phoneticPr fontId="1" type="noConversion"/>
  </si>
  <si>
    <t>VOC_APP_PRD1</t>
    <phoneticPr fontId="1" type="noConversion"/>
  </si>
  <si>
    <t>LP534</t>
    <phoneticPr fontId="1" type="noConversion"/>
  </si>
  <si>
    <t>/vg01/ssodev_lv</t>
    <phoneticPr fontId="1" type="noConversion"/>
  </si>
  <si>
    <t>/ssodev</t>
    <phoneticPr fontId="5" type="noConversion"/>
  </si>
  <si>
    <t>/vg01/voc</t>
    <phoneticPr fontId="1" type="noConversion"/>
  </si>
  <si>
    <t>/voc</t>
    <phoneticPr fontId="5" type="noConversion"/>
  </si>
  <si>
    <t>/vg01/erms_lv</t>
    <phoneticPr fontId="1" type="noConversion"/>
  </si>
  <si>
    <t>/erms</t>
    <phoneticPr fontId="5" type="noConversion"/>
  </si>
  <si>
    <t>/vg01/websch_lv</t>
    <phoneticPr fontId="1" type="noConversion"/>
  </si>
  <si>
    <t>/websch</t>
    <phoneticPr fontId="5" type="noConversion"/>
  </si>
  <si>
    <t>/vg02/sr_lv</t>
    <phoneticPr fontId="1" type="noConversion"/>
  </si>
  <si>
    <t>/sr</t>
    <phoneticPr fontId="5" type="noConversion"/>
  </si>
  <si>
    <t>/vg02/weblogic_lv</t>
    <phoneticPr fontId="1" type="noConversion"/>
  </si>
  <si>
    <t>/weblogic</t>
    <phoneticPr fontId="5" type="noConversion"/>
  </si>
  <si>
    <t>/vg02/eamadmin_lv</t>
    <phoneticPr fontId="1" type="noConversion"/>
  </si>
  <si>
    <t>/eamadmin</t>
    <phoneticPr fontId="5" type="noConversion"/>
  </si>
  <si>
    <t>/vg02/apache_lv</t>
    <phoneticPr fontId="1" type="noConversion"/>
  </si>
  <si>
    <t>/apache</t>
    <phoneticPr fontId="5" type="noConversion"/>
  </si>
  <si>
    <t>/vg02/app_lv</t>
    <phoneticPr fontId="1" type="noConversion"/>
  </si>
  <si>
    <t>/vg02/log_lv</t>
    <phoneticPr fontId="1" type="noConversion"/>
  </si>
  <si>
    <t>/vg02/lib_lv</t>
    <phoneticPr fontId="1" type="noConversion"/>
  </si>
  <si>
    <t>LP534, LP535</t>
    <phoneticPr fontId="1" type="noConversion"/>
  </si>
  <si>
    <t>VOC/WEB/WAS #2</t>
    <phoneticPr fontId="1" type="noConversion"/>
  </si>
  <si>
    <t>VOC_APP_PRD2</t>
    <phoneticPr fontId="1" type="noConversion"/>
  </si>
  <si>
    <t>LP535</t>
    <phoneticPr fontId="1" type="noConversion"/>
  </si>
  <si>
    <t>NGS EAM Policy AP Server #1</t>
    <phoneticPr fontId="1" type="noConversion"/>
  </si>
  <si>
    <t>기타</t>
    <phoneticPr fontId="1" type="noConversion"/>
  </si>
  <si>
    <t>UP54</t>
    <phoneticPr fontId="1" type="noConversion"/>
  </si>
  <si>
    <t>LP536</t>
    <phoneticPr fontId="1" type="noConversion"/>
  </si>
  <si>
    <t>NGS EAM Policy AP Server #2</t>
    <phoneticPr fontId="1" type="noConversion"/>
  </si>
  <si>
    <t>UP55</t>
    <phoneticPr fontId="1" type="noConversion"/>
  </si>
  <si>
    <t>LP537</t>
    <phoneticPr fontId="1" type="noConversion"/>
  </si>
  <si>
    <t>New Online WEB #1</t>
    <phoneticPr fontId="1" type="noConversion"/>
  </si>
  <si>
    <t>UP200</t>
    <phoneticPr fontId="1" type="noConversion"/>
  </si>
  <si>
    <t>LP538</t>
    <phoneticPr fontId="1" type="noConversion"/>
  </si>
  <si>
    <t>New Online WEB #2</t>
    <phoneticPr fontId="1" type="noConversion"/>
  </si>
  <si>
    <t>UP201</t>
    <phoneticPr fontId="1" type="noConversion"/>
  </si>
  <si>
    <t>LP539</t>
    <phoneticPr fontId="1" type="noConversion"/>
  </si>
  <si>
    <t>New Online WAS #1</t>
    <phoneticPr fontId="1" type="noConversion"/>
  </si>
  <si>
    <t>Was</t>
    <phoneticPr fontId="1" type="noConversion"/>
  </si>
  <si>
    <t>UP202</t>
    <phoneticPr fontId="1" type="noConversion"/>
  </si>
  <si>
    <t>LP540</t>
    <phoneticPr fontId="1" type="noConversion"/>
  </si>
  <si>
    <t>LP540, LP541</t>
    <phoneticPr fontId="1" type="noConversion"/>
  </si>
  <si>
    <t>New Online WAS #2</t>
    <phoneticPr fontId="1" type="noConversion"/>
  </si>
  <si>
    <t>UP203</t>
    <phoneticPr fontId="1" type="noConversion"/>
  </si>
  <si>
    <t>LP541</t>
    <phoneticPr fontId="1" type="noConversion"/>
  </si>
  <si>
    <t>Channel DB #1 
(VOC, EMS)</t>
    <phoneticPr fontId="1" type="noConversion"/>
  </si>
  <si>
    <t>/vg01/oracle_backup_lv</t>
    <phoneticPr fontId="1" type="noConversion"/>
  </si>
  <si>
    <t>/oracle_backup</t>
    <phoneticPr fontId="1" type="noConversion"/>
  </si>
  <si>
    <t>LP513, LP514</t>
    <phoneticPr fontId="1" type="noConversion"/>
  </si>
  <si>
    <t>Channel DB #2 
(VOC, EMS)</t>
    <phoneticPr fontId="1" type="noConversion"/>
  </si>
  <si>
    <t>LP514</t>
    <phoneticPr fontId="1" type="noConversion"/>
  </si>
  <si>
    <t>BackOffice DB
(IHB, Harvest, E-bidding) #1</t>
    <phoneticPr fontId="1" type="noConversion"/>
  </si>
  <si>
    <t>UP112</t>
    <phoneticPr fontId="1" type="noConversion"/>
  </si>
  <si>
    <t>LP531</t>
    <phoneticPr fontId="1" type="noConversion"/>
  </si>
  <si>
    <t>LP531, LP532</t>
    <phoneticPr fontId="1" type="noConversion"/>
  </si>
  <si>
    <t>BackOffice DB
(IHB, Harvest, E-bidding) #2</t>
    <phoneticPr fontId="1" type="noConversion"/>
  </si>
  <si>
    <t>UP113</t>
    <phoneticPr fontId="1" type="noConversion"/>
  </si>
  <si>
    <t>LP532</t>
    <phoneticPr fontId="1" type="noConversion"/>
  </si>
  <si>
    <t>CSSP DB Server #1</t>
    <phoneticPr fontId="1" type="noConversion"/>
  </si>
  <si>
    <t>DB</t>
    <phoneticPr fontId="1" type="noConversion"/>
  </si>
  <si>
    <t>UP105</t>
    <phoneticPr fontId="1" type="noConversion"/>
  </si>
  <si>
    <t>LP525</t>
    <phoneticPr fontId="1" type="noConversion"/>
  </si>
  <si>
    <t>UD102/LD507</t>
    <phoneticPr fontId="1" type="noConversion"/>
  </si>
  <si>
    <t>LP525, LP526</t>
    <phoneticPr fontId="1" type="noConversion"/>
  </si>
  <si>
    <t xml:space="preserve">Raw Device </t>
    <phoneticPr fontId="1" type="noConversion"/>
  </si>
  <si>
    <t>CSSP DB Server #2</t>
    <phoneticPr fontId="1" type="noConversion"/>
  </si>
  <si>
    <t>UP106</t>
    <phoneticPr fontId="1" type="noConversion"/>
  </si>
  <si>
    <t>LP526</t>
    <phoneticPr fontId="1" type="noConversion"/>
  </si>
  <si>
    <t>IM &amp; e-HR 개발서버</t>
    <phoneticPr fontId="1" type="noConversion"/>
  </si>
  <si>
    <t>EAI 검증 DB/DR Server</t>
    <phoneticPr fontId="1" type="noConversion"/>
  </si>
  <si>
    <t>IM DB #1</t>
    <phoneticPr fontId="1" type="noConversion"/>
  </si>
  <si>
    <t>NGS 검증 DB/DR Server #1</t>
    <phoneticPr fontId="1" type="noConversion"/>
  </si>
  <si>
    <t>NGS EAI 개발/대외계 개발 Server</t>
    <phoneticPr fontId="1" type="noConversion"/>
  </si>
  <si>
    <t>VOC/ERMS/EAMPortal 개발 WEB/WAS</t>
    <phoneticPr fontId="1" type="noConversion"/>
  </si>
  <si>
    <t>EMS(대용량 메일 전송 시스템 WAS</t>
    <phoneticPr fontId="1" type="noConversion"/>
  </si>
  <si>
    <t>Channel DB #1 (VOC, EMS)</t>
    <phoneticPr fontId="1" type="noConversion"/>
  </si>
  <si>
    <t>카카오톡 간편서비스</t>
    <phoneticPr fontId="1" type="noConversion"/>
  </si>
  <si>
    <t>CSSP DR/Stag WAS &amp; VCS Stage WAS Server</t>
    <phoneticPr fontId="1" type="noConversion"/>
  </si>
  <si>
    <t>NGS/SFA/ATAB/가격공시/SMS 검증/DR WAS #1</t>
    <phoneticPr fontId="1" type="noConversion"/>
  </si>
  <si>
    <t>NGS/SFA/ATAB/가격공시/SMS 검증/DR WAS #2</t>
    <phoneticPr fontId="1" type="noConversion"/>
  </si>
  <si>
    <t>CSSP/Homepage/MSP/FIDO 검증/DR DB, GAPortal/VCS 검증 DB</t>
    <phoneticPr fontId="1" type="noConversion"/>
  </si>
  <si>
    <t>DB</t>
    <phoneticPr fontId="1" type="noConversion"/>
  </si>
  <si>
    <t>Web,AP</t>
    <phoneticPr fontId="1" type="noConversion"/>
  </si>
  <si>
    <t>복제여부</t>
    <phoneticPr fontId="1" type="noConversion"/>
  </si>
  <si>
    <t>O</t>
    <phoneticPr fontId="1" type="noConversion"/>
  </si>
  <si>
    <t>/dev/sd*</t>
    <phoneticPr fontId="1" type="noConversion"/>
  </si>
  <si>
    <t>X</t>
    <phoneticPr fontId="1" type="noConversion"/>
  </si>
  <si>
    <t>O</t>
    <phoneticPr fontId="1" type="noConversion"/>
  </si>
  <si>
    <t>/dev/sd*</t>
    <phoneticPr fontId="1" type="noConversion"/>
  </si>
  <si>
    <t xml:space="preserve">
LT506(Channel DEV DB)
검증용 복제
[Archive Log 영역]
</t>
    <phoneticPr fontId="1" type="noConversion"/>
  </si>
  <si>
    <t>DR/검증 복제</t>
    <phoneticPr fontId="1" type="noConversion"/>
  </si>
  <si>
    <t>UT110/LT506</t>
    <phoneticPr fontId="1" type="noConversion"/>
  </si>
  <si>
    <t>GRID는 복제(X)</t>
    <phoneticPr fontId="1" type="noConversion"/>
  </si>
  <si>
    <t>SAN(복제)</t>
    <phoneticPr fontId="1" type="noConversion"/>
  </si>
  <si>
    <t>Archvie Log 영역</t>
    <phoneticPr fontId="1" type="noConversion"/>
  </si>
  <si>
    <t xml:space="preserve">
LD507(CSSP 검증/DR DB)
DR용 복제
[Archive Log 영역]</t>
    <phoneticPr fontId="1" type="noConversion"/>
  </si>
  <si>
    <t xml:space="preserve">
LT508(AML DEV DB)
DR용 복제
[Archive Log 영역]</t>
    <phoneticPr fontId="1" type="noConversion"/>
  </si>
  <si>
    <t>Archive Log 영역</t>
    <phoneticPr fontId="1" type="noConversion"/>
  </si>
  <si>
    <t>/work_imsi</t>
    <phoneticPr fontId="1" type="noConversion"/>
  </si>
  <si>
    <t>임시파일시스템(DB이관)</t>
    <phoneticPr fontId="1" type="noConversion"/>
  </si>
  <si>
    <t>/grid</t>
    <phoneticPr fontId="1" type="noConversion"/>
  </si>
  <si>
    <t>/vg01/grid_lv</t>
    <phoneticPr fontId="1" type="noConversion"/>
  </si>
  <si>
    <t>용도</t>
    <phoneticPr fontId="1" type="noConversion"/>
  </si>
  <si>
    <t xml:space="preserve">Web </t>
    <phoneticPr fontId="1" type="noConversion"/>
  </si>
  <si>
    <t>운영 : 8EA
개발/검증/DR : 4EA</t>
    <phoneticPr fontId="1" type="noConversion"/>
  </si>
  <si>
    <t>운영: 23EA
개발/검증/DR: 16EA</t>
    <phoneticPr fontId="1" type="noConversion"/>
  </si>
  <si>
    <t>/dev/rhdisk5 (As-Is LUN)</t>
    <phoneticPr fontId="1" type="noConversion"/>
  </si>
  <si>
    <t xml:space="preserve">
LT506(Channel DEV DB)
검증용 복제
[Archive Log 영역]
</t>
    <phoneticPr fontId="1" type="noConversion"/>
  </si>
  <si>
    <t>/dev/rhdisk3 (As-Is LUN)</t>
    <phoneticPr fontId="1" type="noConversion"/>
  </si>
  <si>
    <t>/dev/rhdisk6 (As-Is LUN)</t>
    <phoneticPr fontId="1" type="noConversion"/>
  </si>
  <si>
    <t>Raw Device</t>
    <phoneticPr fontId="1" type="noConversion"/>
  </si>
  <si>
    <t>개발 Grid 볼륨, 복제(X)</t>
    <phoneticPr fontId="1" type="noConversion"/>
  </si>
  <si>
    <t>Raw Device</t>
    <phoneticPr fontId="1" type="noConversion"/>
  </si>
  <si>
    <t xml:space="preserve">
복제 볼륨(LP517 -&gt; LT508) : DR 가동시 사용
[Archive Log 영역]</t>
    <phoneticPr fontId="1" type="noConversion"/>
  </si>
  <si>
    <t xml:space="preserve">
복제 볼륨(LP525 -&gt; LD507) : DR 가동시 사용
[Archive Log 영역]</t>
    <phoneticPr fontId="1" type="noConversion"/>
  </si>
  <si>
    <t xml:space="preserve">
DR 볼륨 스토리지 FlashCopy : 검증용
(로컬 DR 복제볼륨 -&gt; 로컬 검증 복제볼륨)
* 추후 운영 복제 구성시 LT508 검증 Device 재구성 예정(운영과 동일 사이즈)*
[Archive Log 영역]</t>
    <phoneticPr fontId="1" type="noConversion"/>
  </si>
  <si>
    <t xml:space="preserve">
복제 볼륨(LP513 -&gt; LT506) : 검증용
* 추후 운영 복제 구성시 LT506 검증 Device 재구성 예정(운영과 동일 사이즈)*
[Archive Log 영역]</t>
    <phoneticPr fontId="1" type="noConversion"/>
  </si>
  <si>
    <r>
      <t xml:space="preserve">8080,8443,8888,  52444,1500, </t>
    </r>
    <r>
      <rPr>
        <sz val="9"/>
        <color rgb="FF7030A0"/>
        <rFont val="맑은 고딕"/>
        <family val="3"/>
        <charset val="129"/>
        <scheme val="minor"/>
      </rPr>
      <t>52454</t>
    </r>
    <phoneticPr fontId="1" type="noConversion"/>
  </si>
  <si>
    <t>21.111.71.238</t>
  </si>
  <si>
    <t>21.111.71.228</t>
  </si>
  <si>
    <t>21.111.161.169</t>
  </si>
  <si>
    <t>21.111.161.72</t>
  </si>
  <si>
    <t>21.111.161.74</t>
  </si>
  <si>
    <t>21.111.161.86</t>
  </si>
  <si>
    <t>21.111.61.68</t>
  </si>
  <si>
    <t>21.111.61.72</t>
  </si>
  <si>
    <t>21.111.61.45</t>
  </si>
  <si>
    <t>21.111.61.237</t>
  </si>
  <si>
    <r>
      <t xml:space="preserve">21.111.171.37, </t>
    </r>
    <r>
      <rPr>
        <b/>
        <sz val="9"/>
        <color rgb="FF7030A0"/>
        <rFont val="맑은 고딕"/>
        <family val="3"/>
        <charset val="129"/>
        <scheme val="minor"/>
      </rPr>
      <t>21.111.172.40</t>
    </r>
    <phoneticPr fontId="5" type="noConversion"/>
  </si>
  <si>
    <t>NGS/SFA/Banca 검증/DR WEB</t>
  </si>
  <si>
    <t>XSFA/ATAB/XHS/XCLAIMS/SFA-MOBILE/MY/GA 검증/DR DMZ WEB</t>
  </si>
  <si>
    <t>NGS/SFA/ATAB/SEMP/모피어스/LMS 개발 WEB</t>
  </si>
  <si>
    <t>ATAB/SEMP/모피어스 WAS #1</t>
  </si>
  <si>
    <t>ATAB/SEMP/모피어스 WAS #2</t>
  </si>
  <si>
    <r>
      <t>NGS/SFA</t>
    </r>
    <r>
      <rPr>
        <sz val="9"/>
        <color rgb="FF222222"/>
        <rFont val="Arial"/>
        <family val="2"/>
      </rPr>
      <t>/</t>
    </r>
    <r>
      <rPr>
        <sz val="9"/>
        <color rgb="FFFF0000"/>
        <rFont val="Arial"/>
        <family val="2"/>
      </rPr>
      <t>ATAB</t>
    </r>
    <r>
      <rPr>
        <sz val="9"/>
        <color rgb="FF222222"/>
        <rFont val="Arial"/>
        <family val="2"/>
      </rPr>
      <t>/</t>
    </r>
    <r>
      <rPr>
        <strike/>
        <sz val="9"/>
        <color rgb="FF222222"/>
        <rFont val="Arial"/>
        <family val="2"/>
      </rPr>
      <t>가격공시</t>
    </r>
    <r>
      <rPr>
        <strike/>
        <sz val="9"/>
        <color rgb="FF000000"/>
        <rFont val="Arial"/>
        <family val="2"/>
      </rPr>
      <t>/SMS</t>
    </r>
    <r>
      <rPr>
        <sz val="9"/>
        <color rgb="FF000000"/>
        <rFont val="Arial"/>
        <family val="2"/>
      </rPr>
      <t> 검증/DR WAS #1</t>
    </r>
  </si>
  <si>
    <r>
      <t>NGS/SFA</t>
    </r>
    <r>
      <rPr>
        <sz val="9"/>
        <color rgb="FF222222"/>
        <rFont val="Arial"/>
        <family val="2"/>
      </rPr>
      <t>/</t>
    </r>
    <r>
      <rPr>
        <sz val="9"/>
        <color rgb="FFFF0000"/>
        <rFont val="Arial"/>
        <family val="2"/>
      </rPr>
      <t>ATAB</t>
    </r>
    <r>
      <rPr>
        <sz val="9"/>
        <color rgb="FF222222"/>
        <rFont val="Arial"/>
        <family val="2"/>
      </rPr>
      <t>/</t>
    </r>
    <r>
      <rPr>
        <strike/>
        <sz val="9"/>
        <color rgb="FF222222"/>
        <rFont val="Arial"/>
        <family val="2"/>
      </rPr>
      <t>가격공시</t>
    </r>
    <r>
      <rPr>
        <strike/>
        <sz val="9"/>
        <color rgb="FF000000"/>
        <rFont val="Arial"/>
        <family val="2"/>
      </rPr>
      <t>/SMS</t>
    </r>
    <r>
      <rPr>
        <sz val="9"/>
        <color rgb="FF000000"/>
        <rFont val="Arial"/>
        <family val="2"/>
      </rPr>
      <t> 검증/DR WAS #2</t>
    </r>
  </si>
  <si>
    <r>
      <t>NGS/SFA</t>
    </r>
    <r>
      <rPr>
        <sz val="9"/>
        <color rgb="FF000000"/>
        <rFont val="Arial"/>
        <family val="2"/>
      </rPr>
      <t>/</t>
    </r>
    <r>
      <rPr>
        <sz val="9"/>
        <color rgb="FFFF0000"/>
        <rFont val="Arial"/>
        <family val="2"/>
      </rPr>
      <t>ATAB/</t>
    </r>
    <r>
      <rPr>
        <strike/>
        <sz val="9"/>
        <color rgb="FF222222"/>
        <rFont val="Arial"/>
        <family val="2"/>
      </rPr>
      <t>SEMP</t>
    </r>
    <r>
      <rPr>
        <sz val="9"/>
        <color rgb="FFFF0000"/>
        <rFont val="Arial"/>
        <family val="2"/>
      </rPr>
      <t>/모피어스</t>
    </r>
    <r>
      <rPr>
        <sz val="9"/>
        <color rgb="FF000000"/>
        <rFont val="Arial"/>
        <family val="2"/>
      </rPr>
      <t>/</t>
    </r>
    <r>
      <rPr>
        <strike/>
        <sz val="9"/>
        <color rgb="FF000000"/>
        <rFont val="Arial"/>
        <family val="2"/>
      </rPr>
      <t>가격공시/SMS/LMS</t>
    </r>
    <r>
      <rPr>
        <sz val="9"/>
        <color rgb="FF000000"/>
        <rFont val="Arial"/>
        <family val="2"/>
      </rPr>
      <t> 개발 WAS</t>
    </r>
  </si>
  <si>
    <t>대외계 Interface AP Server  #1</t>
  </si>
  <si>
    <t>대외계 Interface AP Server  #2</t>
  </si>
  <si>
    <t>NGS 대외계 검증/DR Server</t>
  </si>
  <si>
    <r>
      <t>NGS EAI 개발/</t>
    </r>
    <r>
      <rPr>
        <strike/>
        <sz val="9"/>
        <color rgb="FFFF0000"/>
        <rFont val="Arial"/>
        <family val="2"/>
      </rPr>
      <t>대외계</t>
    </r>
    <r>
      <rPr>
        <strike/>
        <sz val="9"/>
        <color rgb="FF000000"/>
        <rFont val="Arial"/>
        <family val="2"/>
      </rPr>
      <t> 개발 Server</t>
    </r>
  </si>
  <si>
    <t>Channel DEV DB</t>
  </si>
  <si>
    <t>AML 개발 WEB/WAS</t>
  </si>
  <si>
    <t>DMS(DocumentMgmtSystem)  ECM AP  #1</t>
  </si>
  <si>
    <t>DMS(DocumentMgmtSystem)  ECM AP  #2</t>
  </si>
  <si>
    <r>
      <t>CSSP/Homepage/MSP/FIDO</t>
    </r>
    <r>
      <rPr>
        <sz val="9"/>
        <color rgb="FF000000"/>
        <rFont val="Arial"/>
        <family val="2"/>
      </rPr>
      <t> 검증/DR WEB, </t>
    </r>
    <r>
      <rPr>
        <sz val="9"/>
        <color rgb="FFFF0000"/>
        <rFont val="Arial"/>
        <family val="2"/>
      </rPr>
      <t>GAPortal</t>
    </r>
    <r>
      <rPr>
        <sz val="9"/>
        <color rgb="FF000000"/>
        <rFont val="Arial"/>
        <family val="2"/>
      </rPr>
      <t>/</t>
    </r>
    <r>
      <rPr>
        <strike/>
        <sz val="9"/>
        <color rgb="FF000000"/>
        <rFont val="Arial"/>
        <family val="2"/>
      </rPr>
      <t>VCS</t>
    </r>
    <r>
      <rPr>
        <sz val="9"/>
        <color rgb="FF000000"/>
        <rFont val="Arial"/>
        <family val="2"/>
      </rPr>
      <t> 검증 WEB</t>
    </r>
  </si>
  <si>
    <r>
      <t>CSSP/Homepage/MSP/FIDO</t>
    </r>
    <r>
      <rPr>
        <sz val="9"/>
        <color rgb="FF000000"/>
        <rFont val="Arial"/>
        <family val="2"/>
      </rPr>
      <t> 검증/DR DB, </t>
    </r>
    <r>
      <rPr>
        <sz val="9"/>
        <color rgb="FFFF0000"/>
        <rFont val="Arial"/>
        <family val="2"/>
      </rPr>
      <t>GAPortal</t>
    </r>
    <r>
      <rPr>
        <sz val="9"/>
        <color rgb="FF000000"/>
        <rFont val="Arial"/>
        <family val="2"/>
      </rPr>
      <t>/</t>
    </r>
    <r>
      <rPr>
        <strike/>
        <sz val="9"/>
        <color rgb="FF000000"/>
        <rFont val="Arial"/>
        <family val="2"/>
      </rPr>
      <t>VCS</t>
    </r>
    <r>
      <rPr>
        <sz val="9"/>
        <color rgb="FF000000"/>
        <rFont val="Arial"/>
        <family val="2"/>
      </rPr>
      <t> 검증 DB</t>
    </r>
  </si>
  <si>
    <r>
      <t>CSSP</t>
    </r>
    <r>
      <rPr>
        <sz val="9"/>
        <color rgb="FF000000"/>
        <rFont val="Arial"/>
        <family val="2"/>
      </rPr>
      <t> 검증/DR WAS &amp; </t>
    </r>
    <r>
      <rPr>
        <strike/>
        <sz val="9"/>
        <color rgb="FF000000"/>
        <rFont val="Arial"/>
        <family val="2"/>
      </rPr>
      <t>VCS</t>
    </r>
    <r>
      <rPr>
        <sz val="9"/>
        <color rgb="FF000000"/>
        <rFont val="Arial"/>
        <family val="2"/>
      </rPr>
      <t> 검증 WAS Server</t>
    </r>
  </si>
  <si>
    <r>
      <t>CSSP/Homepage/GAPortal</t>
    </r>
    <r>
      <rPr>
        <sz val="9"/>
        <color rgb="FF222222"/>
        <rFont val="Arial"/>
        <family val="2"/>
      </rPr>
      <t>/</t>
    </r>
    <r>
      <rPr>
        <strike/>
        <sz val="9"/>
        <color rgb="FF222222"/>
        <rFont val="Arial"/>
        <family val="2"/>
      </rPr>
      <t>VCS</t>
    </r>
    <r>
      <rPr>
        <sz val="9"/>
        <color rgb="FF222222"/>
        <rFont val="Arial"/>
        <family val="2"/>
      </rPr>
      <t> 개발 WEB/WAS</t>
    </r>
  </si>
  <si>
    <t>BackOffice DEV DB(IHB, Harvest, E-bidding)</t>
  </si>
  <si>
    <t>VOC/e-VOC WEB/WAS #1</t>
  </si>
  <si>
    <t>VOC/e-VOC WEB/WAS #2</t>
  </si>
  <si>
    <r>
      <t>VOC/e-VOC</t>
    </r>
    <r>
      <rPr>
        <sz val="9"/>
        <color rgb="FF000000"/>
        <rFont val="Arial"/>
        <family val="2"/>
      </rPr>
      <t>/</t>
    </r>
    <r>
      <rPr>
        <strike/>
        <sz val="9"/>
        <color rgb="FF000000"/>
        <rFont val="Arial"/>
        <family val="2"/>
      </rPr>
      <t>EAMPortal</t>
    </r>
    <r>
      <rPr>
        <sz val="9"/>
        <color rgb="FF000000"/>
        <rFont val="Arial"/>
        <family val="2"/>
      </rPr>
      <t> 개발 WEB/WAS</t>
    </r>
  </si>
  <si>
    <t>NGS EAM Policy 검증/DR Server</t>
  </si>
  <si>
    <t>New Online 검증 Web</t>
  </si>
  <si>
    <t>New Online 검증 WAS</t>
  </si>
  <si>
    <t>New Online 개발 WEB/WAS</t>
  </si>
  <si>
    <r>
      <t xml:space="preserve">21.111.171.48
</t>
    </r>
    <r>
      <rPr>
        <sz val="9"/>
        <color rgb="FFFF0000"/>
        <rFont val="맑은 고딕"/>
        <family val="3"/>
        <charset val="129"/>
        <scheme val="minor"/>
      </rPr>
      <t>21.111.61.159</t>
    </r>
    <phoneticPr fontId="5" type="noConversion"/>
  </si>
  <si>
    <r>
      <t xml:space="preserve">21.111.171.49
</t>
    </r>
    <r>
      <rPr>
        <sz val="9"/>
        <color rgb="FFFF0000"/>
        <rFont val="맑은 고딕"/>
        <family val="3"/>
        <charset val="129"/>
        <scheme val="minor"/>
      </rPr>
      <t>21.111.61.160</t>
    </r>
    <phoneticPr fontId="5" type="noConversion"/>
  </si>
  <si>
    <r>
      <rPr>
        <strike/>
        <sz val="9"/>
        <color rgb="FFFF0000"/>
        <rFont val="맑은 고딕"/>
        <family val="3"/>
        <charset val="129"/>
        <scheme val="minor"/>
      </rPr>
      <t>21.111.171.48</t>
    </r>
    <r>
      <rPr>
        <sz val="9"/>
        <color rgb="FFFF0000"/>
        <rFont val="맑은 고딕"/>
        <family val="3"/>
        <charset val="129"/>
        <scheme val="minor"/>
      </rPr>
      <t xml:space="preserve">
21.111.61.159</t>
    </r>
    <phoneticPr fontId="1" type="noConversion"/>
  </si>
  <si>
    <r>
      <rPr>
        <strike/>
        <sz val="9"/>
        <color rgb="FFFF0000"/>
        <rFont val="맑은 고딕"/>
        <family val="3"/>
        <charset val="129"/>
        <scheme val="minor"/>
      </rPr>
      <t>21.111.171.49</t>
    </r>
    <r>
      <rPr>
        <sz val="9"/>
        <color rgb="FFFF0000"/>
        <rFont val="맑은 고딕"/>
        <family val="3"/>
        <charset val="129"/>
        <scheme val="minor"/>
      </rPr>
      <t xml:space="preserve">
21.111.61.160</t>
    </r>
    <phoneticPr fontId="1" type="noConversion"/>
  </si>
  <si>
    <t>21.111.61.36</t>
    <phoneticPr fontId="1" type="noConversion"/>
  </si>
  <si>
    <r>
      <rPr>
        <b/>
        <strike/>
        <sz val="9"/>
        <color rgb="FF0070C0"/>
        <rFont val="맑은 고딕"/>
        <family val="3"/>
        <charset val="129"/>
        <scheme val="minor"/>
      </rPr>
      <t>21.111.171.50</t>
    </r>
    <r>
      <rPr>
        <b/>
        <sz val="9"/>
        <color rgb="FF0070C0"/>
        <rFont val="맑은 고딕"/>
        <family val="3"/>
        <charset val="129"/>
        <scheme val="minor"/>
      </rPr>
      <t xml:space="preserve">
</t>
    </r>
    <r>
      <rPr>
        <b/>
        <strike/>
        <sz val="9"/>
        <color rgb="FF7030A0"/>
        <rFont val="맑은 고딕"/>
        <family val="3"/>
        <charset val="129"/>
        <scheme val="minor"/>
      </rPr>
      <t>21.111.172.50</t>
    </r>
    <r>
      <rPr>
        <b/>
        <sz val="9"/>
        <color rgb="FF0070C0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21.111.61.153</t>
    </r>
    <phoneticPr fontId="5" type="noConversion"/>
  </si>
  <si>
    <t>61.42.199.170</t>
    <phoneticPr fontId="1" type="noConversion"/>
  </si>
  <si>
    <t>XSFA/ATAB/XHS/XCLAIMS/SFA-MOBILE/MY/GA DMZ WEB #2</t>
    <phoneticPr fontId="1" type="noConversion"/>
  </si>
  <si>
    <t>443, 9444</t>
    <phoneticPr fontId="1" type="noConversion"/>
  </si>
  <si>
    <t>9443, 9444</t>
    <phoneticPr fontId="1" type="noConversion"/>
  </si>
  <si>
    <r>
      <t xml:space="preserve">8080, 8443 ,8888
52444, 1500, </t>
    </r>
    <r>
      <rPr>
        <sz val="9"/>
        <color rgb="FF7030A0"/>
        <rFont val="맑은 고딕"/>
        <family val="3"/>
        <charset val="129"/>
        <scheme val="minor"/>
      </rPr>
      <t>52454</t>
    </r>
    <phoneticPr fontId="1" type="noConversion"/>
  </si>
  <si>
    <r>
      <t xml:space="preserve">8080,8443,8888
52444, 1500, </t>
    </r>
    <r>
      <rPr>
        <sz val="9"/>
        <color rgb="FF7030A0"/>
        <rFont val="맑은 고딕"/>
        <family val="3"/>
        <charset val="129"/>
        <scheme val="minor"/>
      </rPr>
      <t>52454</t>
    </r>
    <phoneticPr fontId="1" type="noConversion"/>
  </si>
  <si>
    <t>61.42.199.139</t>
    <phoneticPr fontId="1" type="noConversion"/>
  </si>
  <si>
    <t>61.42.199.138</t>
    <phoneticPr fontId="1" type="noConversion"/>
  </si>
  <si>
    <t>61.42.199.151</t>
    <phoneticPr fontId="1" type="noConversion"/>
  </si>
  <si>
    <t>61.42.199.163</t>
    <phoneticPr fontId="1" type="noConversion"/>
  </si>
  <si>
    <t>61.42.199.244</t>
    <phoneticPr fontId="1" type="noConversion"/>
  </si>
  <si>
    <t>61.42.199.247</t>
    <phoneticPr fontId="1" type="noConversion"/>
  </si>
  <si>
    <t>80, 10500, 443</t>
    <phoneticPr fontId="1" type="noConversion"/>
  </si>
  <si>
    <r>
      <rPr>
        <strike/>
        <sz val="9"/>
        <rFont val="맑은 고딕"/>
        <family val="3"/>
        <charset val="129"/>
        <scheme val="minor"/>
      </rPr>
      <t>80</t>
    </r>
    <r>
      <rPr>
        <sz val="9"/>
        <color rgb="FF7030A0"/>
        <rFont val="맑은 고딕"/>
        <family val="3"/>
        <charset val="129"/>
        <scheme val="minor"/>
      </rPr>
      <t>, 8088</t>
    </r>
    <r>
      <rPr>
        <sz val="9"/>
        <color rgb="FF000000"/>
        <rFont val="맑은 고딕"/>
        <family val="3"/>
        <charset val="129"/>
        <scheme val="minor"/>
      </rPr>
      <t>,10500, 443</t>
    </r>
    <phoneticPr fontId="1" type="noConversion"/>
  </si>
  <si>
    <t>8282, 8443, 8500, 9443, 5620</t>
    <phoneticPr fontId="1" type="noConversion"/>
  </si>
  <si>
    <t>5443, 443</t>
    <phoneticPr fontId="1" type="noConversion"/>
  </si>
  <si>
    <t>HASH</t>
  </si>
  <si>
    <t>10500, 443, 8282, 80
8443, 8500, 5620</t>
    <phoneticPr fontId="1" type="noConversion"/>
  </si>
  <si>
    <t>10500, 443, 8282, 8088
8443, 8500, 5620</t>
    <phoneticPr fontId="1" type="noConversion"/>
  </si>
  <si>
    <t>7443, 8787</t>
    <phoneticPr fontId="1" type="noConversion"/>
  </si>
  <si>
    <t>RB</t>
  </si>
  <si>
    <t>61.42.199.145</t>
  </si>
  <si>
    <t>61.42.199.146</t>
  </si>
  <si>
    <t>61.42.199.161</t>
  </si>
  <si>
    <t>61.42.199.162</t>
  </si>
  <si>
    <t>61.42.199.164</t>
  </si>
  <si>
    <t>80, 10500, 443, 8282
8443, 8500, 9443, 5620</t>
    <phoneticPr fontId="1" type="noConversion"/>
  </si>
  <si>
    <r>
      <rPr>
        <strike/>
        <sz val="9"/>
        <color rgb="FF7030A0"/>
        <rFont val="맑은 고딕"/>
        <family val="3"/>
        <charset val="129"/>
        <scheme val="minor"/>
      </rPr>
      <t>80</t>
    </r>
    <r>
      <rPr>
        <sz val="9"/>
        <color rgb="FF7030A0"/>
        <rFont val="맑은 고딕"/>
        <family val="3"/>
        <charset val="129"/>
        <scheme val="minor"/>
      </rPr>
      <t>, 8088</t>
    </r>
    <r>
      <rPr>
        <sz val="9"/>
        <color rgb="FF000000"/>
        <rFont val="맑은 고딕"/>
        <family val="3"/>
        <charset val="129"/>
        <scheme val="minor"/>
      </rPr>
      <t>, 10500, 443, 8282
8443, 8500, 9443, 5620</t>
    </r>
    <phoneticPr fontId="1" type="noConversion"/>
  </si>
  <si>
    <t>21.111.61.40</t>
    <phoneticPr fontId="1" type="noConversion"/>
  </si>
  <si>
    <t>21.111.61.44</t>
    <phoneticPr fontId="1" type="noConversion"/>
  </si>
  <si>
    <t>XSFA/ATAB/XHS/XCLAIMS/SFA-MOBILE/MY/GA DMZ WEB #1</t>
    <phoneticPr fontId="1" type="noConversion"/>
  </si>
  <si>
    <t>UP53</t>
    <phoneticPr fontId="1" type="noConversion"/>
  </si>
  <si>
    <t>61.42.199.136</t>
    <phoneticPr fontId="1" type="noConversion"/>
  </si>
  <si>
    <t>39443, 10000</t>
    <phoneticPr fontId="1" type="noConversion"/>
  </si>
  <si>
    <t>443, 10000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</si>
</sst>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m&quot;월&quot;\ dd&quot;일&quot;"/>
    <numFmt numFmtId="177" formatCode="0.000_ "/>
    <numFmt numFmtId="178" formatCode="0_);[Red]\(0\)"/>
    <numFmt numFmtId="179" formatCode="0.000_);[Red]\(0.000\)"/>
    <numFmt numFmtId="180" formatCode="#,##0.000"/>
    <numFmt numFmtId="181" formatCode="0_ "/>
  </numFmts>
  <fonts count="4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theme="0" tint="-0.34998626667073579"/>
      <name val="맑은 고딕"/>
      <family val="3"/>
      <charset val="129"/>
      <scheme val="minor"/>
    </font>
    <font>
      <sz val="9"/>
      <color theme="0" tint="-0.249977111117893"/>
      <name val="맑은 고딕"/>
      <family val="3"/>
      <charset val="129"/>
      <scheme val="minor"/>
    </font>
    <font>
      <sz val="11"/>
      <color theme="0" tint="-0.249977111117893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rgb="FF0070C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rgb="FFC00000"/>
      <name val="맑은 고딕"/>
      <family val="3"/>
      <charset val="129"/>
      <scheme val="minor"/>
    </font>
    <font>
      <strike/>
      <sz val="9"/>
      <color theme="1"/>
      <name val="맑은 고딕"/>
      <family val="3"/>
      <charset val="129"/>
      <scheme val="minor"/>
    </font>
    <font>
      <strike/>
      <sz val="9"/>
      <color rgb="FF000000"/>
      <name val="맑은 고딕"/>
      <family val="3"/>
      <charset val="129"/>
      <scheme val="minor"/>
    </font>
    <font>
      <strike/>
      <sz val="9"/>
      <color rgb="FFFF0000"/>
      <name val="맑은 고딕"/>
      <family val="3"/>
      <charset val="129"/>
      <scheme val="minor"/>
    </font>
    <font>
      <b/>
      <strike/>
      <sz val="9"/>
      <color rgb="FF0070C0"/>
      <name val="맑은 고딕"/>
      <family val="3"/>
      <charset val="129"/>
      <scheme val="minor"/>
    </font>
    <font>
      <strike/>
      <sz val="9"/>
      <name val="맑은 고딕"/>
      <family val="3"/>
      <charset val="129"/>
      <scheme val="minor"/>
    </font>
    <font>
      <sz val="9"/>
      <color rgb="FF7030A0"/>
      <name val="맑은 고딕"/>
      <family val="3"/>
      <charset val="129"/>
      <scheme val="minor"/>
    </font>
    <font>
      <strike/>
      <sz val="9"/>
      <color rgb="FF7030A0"/>
      <name val="맑은 고딕"/>
      <family val="3"/>
      <charset val="129"/>
      <scheme val="minor"/>
    </font>
    <font>
      <b/>
      <sz val="9"/>
      <color rgb="FF7030A0"/>
      <name val="맑은 고딕"/>
      <family val="3"/>
      <charset val="129"/>
      <scheme val="minor"/>
    </font>
    <font>
      <sz val="9"/>
      <color rgb="FF000000"/>
      <name val="Arial"/>
      <family val="2"/>
    </font>
    <font>
      <sz val="9"/>
      <color rgb="FF222222"/>
      <name val="Arial"/>
      <family val="2"/>
    </font>
    <font>
      <strike/>
      <sz val="9"/>
      <color rgb="FF222222"/>
      <name val="Arial"/>
      <family val="2"/>
    </font>
    <font>
      <sz val="9"/>
      <color rgb="FFFF0000"/>
      <name val="Arial"/>
      <family val="2"/>
    </font>
    <font>
      <strike/>
      <sz val="9"/>
      <color rgb="FF000000"/>
      <name val="Arial"/>
      <family val="2"/>
    </font>
    <font>
      <strike/>
      <sz val="9"/>
      <color rgb="FFFF0000"/>
      <name val="Arial"/>
      <family val="2"/>
    </font>
    <font>
      <b/>
      <strike/>
      <sz val="9"/>
      <color rgb="FF7030A0"/>
      <name val="맑은 고딕"/>
      <family val="3"/>
      <charset val="129"/>
      <scheme val="minor"/>
    </font>
    <font>
      <u/>
      <sz val="9"/>
      <color rgb="FF7030A0"/>
      <name val="맑은 고딕"/>
      <family val="3"/>
      <charset val="129"/>
      <scheme val="minor"/>
    </font>
    <font>
      <sz val="9"/>
      <color rgb="FF7030A0"/>
      <name val="맑은 고딕"/>
      <family val="3"/>
      <charset val="129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D7EE"/>
        <bgColor indexed="64"/>
      </patternFill>
    </fill>
  </fills>
  <borders count="49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5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8" borderId="3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9" borderId="3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10" borderId="3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5" borderId="9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2" fillId="13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10" xfId="0" applyFont="1" applyFill="1" applyBorder="1" applyAlignment="1">
      <alignment vertical="center"/>
    </xf>
    <xf numFmtId="0" fontId="19" fillId="0" borderId="1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6" fillId="14" borderId="4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6" fillId="14" borderId="0" xfId="0" applyFont="1" applyFill="1" applyAlignment="1">
      <alignment vertical="center"/>
    </xf>
    <xf numFmtId="0" fontId="9" fillId="14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>
      <alignment vertical="center"/>
    </xf>
    <xf numFmtId="0" fontId="6" fillId="0" borderId="17" xfId="0" applyFont="1" applyBorder="1">
      <alignment vertical="center"/>
    </xf>
    <xf numFmtId="0" fontId="20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14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16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6" fillId="16" borderId="0" xfId="0" applyFont="1" applyFill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10" fillId="12" borderId="4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76" fontId="6" fillId="14" borderId="4" xfId="0" applyNumberFormat="1" applyFont="1" applyFill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22" fillId="5" borderId="11" xfId="0" applyFont="1" applyFill="1" applyBorder="1" applyAlignment="1">
      <alignment horizontal="center" vertical="center" wrapText="1"/>
    </xf>
    <xf numFmtId="0" fontId="22" fillId="5" borderId="20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177" fontId="6" fillId="0" borderId="15" xfId="0" applyNumberFormat="1" applyFont="1" applyBorder="1">
      <alignment vertical="center"/>
    </xf>
    <xf numFmtId="0" fontId="6" fillId="0" borderId="13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13" xfId="0" applyFont="1" applyBorder="1">
      <alignment vertical="center"/>
    </xf>
    <xf numFmtId="0" fontId="6" fillId="0" borderId="18" xfId="0" applyFont="1" applyBorder="1">
      <alignment vertical="center"/>
    </xf>
    <xf numFmtId="0" fontId="6" fillId="15" borderId="15" xfId="0" applyFont="1" applyFill="1" applyBorder="1">
      <alignment vertical="center"/>
    </xf>
    <xf numFmtId="0" fontId="6" fillId="0" borderId="18" xfId="0" applyFont="1" applyBorder="1" applyAlignment="1">
      <alignment vertical="center"/>
    </xf>
    <xf numFmtId="3" fontId="6" fillId="0" borderId="18" xfId="0" applyNumberFormat="1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/>
    </xf>
    <xf numFmtId="0" fontId="6" fillId="16" borderId="18" xfId="0" applyFont="1" applyFill="1" applyBorder="1" applyAlignment="1">
      <alignment horizontal="left" vertical="center"/>
    </xf>
    <xf numFmtId="0" fontId="6" fillId="16" borderId="18" xfId="0" applyFont="1" applyFill="1" applyBorder="1">
      <alignment vertical="center"/>
    </xf>
    <xf numFmtId="0" fontId="6" fillId="16" borderId="15" xfId="0" applyFont="1" applyFill="1" applyBorder="1" applyAlignment="1">
      <alignment horizontal="left" vertical="center"/>
    </xf>
    <xf numFmtId="0" fontId="6" fillId="16" borderId="15" xfId="0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5" xfId="0" applyFont="1" applyFill="1" applyBorder="1">
      <alignment vertical="center"/>
    </xf>
    <xf numFmtId="3" fontId="6" fillId="0" borderId="15" xfId="0" applyNumberFormat="1" applyFont="1" applyBorder="1" applyAlignment="1">
      <alignment horizontal="right" vertical="center"/>
    </xf>
    <xf numFmtId="0" fontId="6" fillId="0" borderId="13" xfId="0" applyFont="1" applyFill="1" applyBorder="1" applyAlignment="1">
      <alignment horizontal="left" vertical="center"/>
    </xf>
    <xf numFmtId="0" fontId="6" fillId="16" borderId="18" xfId="0" applyFont="1" applyFill="1" applyBorder="1" applyAlignment="1">
      <alignment horizontal="center" vertical="center"/>
    </xf>
    <xf numFmtId="0" fontId="6" fillId="17" borderId="18" xfId="0" applyFont="1" applyFill="1" applyBorder="1" applyAlignment="1">
      <alignment horizontal="center" vertical="center"/>
    </xf>
    <xf numFmtId="0" fontId="6" fillId="17" borderId="18" xfId="0" applyFont="1" applyFill="1" applyBorder="1" applyAlignment="1">
      <alignment horizontal="left" vertical="center"/>
    </xf>
    <xf numFmtId="0" fontId="6" fillId="17" borderId="18" xfId="0" applyFont="1" applyFill="1" applyBorder="1">
      <alignment vertical="center"/>
    </xf>
    <xf numFmtId="0" fontId="6" fillId="17" borderId="15" xfId="0" applyFont="1" applyFill="1" applyBorder="1">
      <alignment vertical="center"/>
    </xf>
    <xf numFmtId="0" fontId="6" fillId="0" borderId="13" xfId="0" applyFont="1" applyFill="1" applyBorder="1">
      <alignment vertical="center"/>
    </xf>
    <xf numFmtId="0" fontId="6" fillId="17" borderId="15" xfId="0" applyFont="1" applyFill="1" applyBorder="1" applyAlignment="1">
      <alignment horizontal="left" vertical="center"/>
    </xf>
    <xf numFmtId="0" fontId="6" fillId="17" borderId="15" xfId="0" applyFont="1" applyFill="1" applyBorder="1" applyAlignment="1">
      <alignment horizontal="center" vertical="center"/>
    </xf>
    <xf numFmtId="0" fontId="9" fillId="17" borderId="18" xfId="0" applyFont="1" applyFill="1" applyBorder="1" applyAlignment="1">
      <alignment horizontal="center" vertical="center"/>
    </xf>
    <xf numFmtId="177" fontId="6" fillId="17" borderId="15" xfId="0" applyNumberFormat="1" applyFont="1" applyFill="1" applyBorder="1">
      <alignment vertical="center"/>
    </xf>
    <xf numFmtId="0" fontId="9" fillId="0" borderId="16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vertical="center" wrapText="1"/>
    </xf>
    <xf numFmtId="0" fontId="24" fillId="0" borderId="23" xfId="0" applyFont="1" applyBorder="1" applyAlignment="1">
      <alignment vertical="center" wrapText="1"/>
    </xf>
    <xf numFmtId="0" fontId="6" fillId="0" borderId="18" xfId="0" applyFont="1" applyBorder="1" applyAlignment="1">
      <alignment horizontal="left" vertical="center"/>
    </xf>
    <xf numFmtId="3" fontId="6" fillId="0" borderId="15" xfId="0" applyNumberFormat="1" applyFont="1" applyBorder="1">
      <alignment vertical="center"/>
    </xf>
    <xf numFmtId="3" fontId="6" fillId="0" borderId="18" xfId="0" applyNumberFormat="1" applyFont="1" applyBorder="1">
      <alignment vertical="center"/>
    </xf>
    <xf numFmtId="0" fontId="6" fillId="0" borderId="13" xfId="0" applyFont="1" applyBorder="1" applyAlignment="1">
      <alignment horizontal="left" vertical="center" wrapText="1"/>
    </xf>
    <xf numFmtId="0" fontId="6" fillId="0" borderId="18" xfId="0" applyFont="1" applyFill="1" applyBorder="1">
      <alignment vertical="center"/>
    </xf>
    <xf numFmtId="0" fontId="6" fillId="0" borderId="18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6" fillId="0" borderId="16" xfId="0" applyFont="1" applyBorder="1" applyAlignment="1">
      <alignment horizontal="left" vertical="center"/>
    </xf>
    <xf numFmtId="0" fontId="6" fillId="0" borderId="16" xfId="0" applyFont="1" applyBorder="1">
      <alignment vertical="center"/>
    </xf>
    <xf numFmtId="3" fontId="6" fillId="16" borderId="15" xfId="0" applyNumberFormat="1" applyFont="1" applyFill="1" applyBorder="1">
      <alignment vertical="center"/>
    </xf>
    <xf numFmtId="0" fontId="6" fillId="0" borderId="35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38" xfId="0" applyFont="1" applyBorder="1">
      <alignment vertical="center"/>
    </xf>
    <xf numFmtId="3" fontId="6" fillId="0" borderId="18" xfId="0" applyNumberFormat="1" applyFont="1" applyFill="1" applyBorder="1">
      <alignment vertical="center"/>
    </xf>
    <xf numFmtId="0" fontId="6" fillId="15" borderId="13" xfId="0" applyFont="1" applyFill="1" applyBorder="1">
      <alignment vertical="center"/>
    </xf>
    <xf numFmtId="0" fontId="6" fillId="0" borderId="23" xfId="0" applyFont="1" applyBorder="1" applyAlignment="1">
      <alignment horizontal="left" vertical="center"/>
    </xf>
    <xf numFmtId="3" fontId="6" fillId="0" borderId="16" xfId="0" applyNumberFormat="1" applyFont="1" applyBorder="1" applyAlignment="1">
      <alignment horizontal="right" vertical="center"/>
    </xf>
    <xf numFmtId="178" fontId="6" fillId="0" borderId="15" xfId="0" applyNumberFormat="1" applyFont="1" applyBorder="1">
      <alignment vertical="center"/>
    </xf>
    <xf numFmtId="178" fontId="6" fillId="0" borderId="14" xfId="0" applyNumberFormat="1" applyFont="1" applyBorder="1">
      <alignment vertical="center"/>
    </xf>
    <xf numFmtId="0" fontId="6" fillId="0" borderId="12" xfId="0" applyFont="1" applyBorder="1">
      <alignment vertical="center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178" fontId="6" fillId="0" borderId="18" xfId="0" applyNumberFormat="1" applyFont="1" applyBorder="1">
      <alignment vertical="center"/>
    </xf>
    <xf numFmtId="178" fontId="6" fillId="17" borderId="18" xfId="0" applyNumberFormat="1" applyFont="1" applyFill="1" applyBorder="1" applyAlignment="1">
      <alignment horizontal="center" vertical="center"/>
    </xf>
    <xf numFmtId="178" fontId="7" fillId="0" borderId="18" xfId="0" applyNumberFormat="1" applyFont="1" applyBorder="1" applyAlignment="1">
      <alignment horizontal="center" vertical="center"/>
    </xf>
    <xf numFmtId="0" fontId="6" fillId="0" borderId="35" xfId="0" applyFont="1" applyBorder="1" applyAlignment="1">
      <alignment horizontal="left" vertical="center"/>
    </xf>
    <xf numFmtId="178" fontId="6" fillId="0" borderId="23" xfId="0" applyNumberFormat="1" applyFont="1" applyBorder="1">
      <alignment vertical="center"/>
    </xf>
    <xf numFmtId="178" fontId="6" fillId="0" borderId="39" xfId="0" applyNumberFormat="1" applyFont="1" applyBorder="1">
      <alignment vertical="center"/>
    </xf>
    <xf numFmtId="178" fontId="6" fillId="0" borderId="37" xfId="0" applyNumberFormat="1" applyFont="1" applyBorder="1">
      <alignment vertical="center"/>
    </xf>
    <xf numFmtId="178" fontId="6" fillId="0" borderId="38" xfId="0" applyNumberFormat="1" applyFont="1" applyBorder="1">
      <alignment vertical="center"/>
    </xf>
    <xf numFmtId="178" fontId="6" fillId="0" borderId="16" xfId="0" applyNumberFormat="1" applyFont="1" applyBorder="1">
      <alignment vertical="center"/>
    </xf>
    <xf numFmtId="178" fontId="6" fillId="0" borderId="18" xfId="0" applyNumberFormat="1" applyFont="1" applyBorder="1" applyAlignment="1">
      <alignment horizontal="right" vertical="center"/>
    </xf>
    <xf numFmtId="0" fontId="6" fillId="0" borderId="23" xfId="0" applyFont="1" applyBorder="1">
      <alignment vertical="center"/>
    </xf>
    <xf numFmtId="178" fontId="6" fillId="16" borderId="15" xfId="0" applyNumberFormat="1" applyFont="1" applyFill="1" applyBorder="1">
      <alignment vertical="center"/>
    </xf>
    <xf numFmtId="178" fontId="6" fillId="0" borderId="15" xfId="0" applyNumberFormat="1" applyFont="1" applyBorder="1" applyAlignment="1">
      <alignment horizontal="center" vertical="center"/>
    </xf>
    <xf numFmtId="0" fontId="7" fillId="0" borderId="15" xfId="0" applyFont="1" applyBorder="1">
      <alignment vertical="center"/>
    </xf>
    <xf numFmtId="178" fontId="6" fillId="16" borderId="18" xfId="0" applyNumberFormat="1" applyFont="1" applyFill="1" applyBorder="1">
      <alignment vertical="center"/>
    </xf>
    <xf numFmtId="178" fontId="6" fillId="0" borderId="18" xfId="0" applyNumberFormat="1" applyFont="1" applyBorder="1" applyAlignment="1">
      <alignment horizontal="center" vertical="center"/>
    </xf>
    <xf numFmtId="0" fontId="7" fillId="0" borderId="18" xfId="0" applyFont="1" applyBorder="1">
      <alignment vertical="center"/>
    </xf>
    <xf numFmtId="178" fontId="6" fillId="16" borderId="16" xfId="0" applyNumberFormat="1" applyFont="1" applyFill="1" applyBorder="1">
      <alignment vertical="center"/>
    </xf>
    <xf numFmtId="0" fontId="6" fillId="0" borderId="14" xfId="0" applyFont="1" applyBorder="1">
      <alignment vertical="center"/>
    </xf>
    <xf numFmtId="178" fontId="6" fillId="0" borderId="13" xfId="0" applyNumberFormat="1" applyFont="1" applyBorder="1">
      <alignment vertical="center"/>
    </xf>
    <xf numFmtId="0" fontId="6" fillId="0" borderId="13" xfId="0" applyFont="1" applyBorder="1" applyAlignment="1">
      <alignment horizontal="center" vertical="center"/>
    </xf>
    <xf numFmtId="177" fontId="6" fillId="0" borderId="18" xfId="0" applyNumberFormat="1" applyFont="1" applyBorder="1">
      <alignment vertical="center"/>
    </xf>
    <xf numFmtId="178" fontId="6" fillId="16" borderId="18" xfId="0" applyNumberFormat="1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178" fontId="6" fillId="16" borderId="16" xfId="0" applyNumberFormat="1" applyFont="1" applyFill="1" applyBorder="1" applyAlignment="1">
      <alignment horizontal="center" vertical="center"/>
    </xf>
    <xf numFmtId="0" fontId="6" fillId="16" borderId="38" xfId="0" applyFont="1" applyFill="1" applyBorder="1" applyAlignment="1">
      <alignment horizontal="left" vertical="center"/>
    </xf>
    <xf numFmtId="0" fontId="6" fillId="16" borderId="38" xfId="0" applyFont="1" applyFill="1" applyBorder="1">
      <alignment vertical="center"/>
    </xf>
    <xf numFmtId="0" fontId="6" fillId="0" borderId="40" xfId="0" applyFont="1" applyBorder="1">
      <alignment vertical="center"/>
    </xf>
    <xf numFmtId="0" fontId="6" fillId="0" borderId="41" xfId="0" applyFont="1" applyBorder="1" applyAlignment="1">
      <alignment horizontal="left" vertical="center"/>
    </xf>
    <xf numFmtId="177" fontId="6" fillId="0" borderId="16" xfId="0" applyNumberFormat="1" applyFont="1" applyBorder="1">
      <alignment vertical="center"/>
    </xf>
    <xf numFmtId="177" fontId="6" fillId="0" borderId="14" xfId="0" applyNumberFormat="1" applyFont="1" applyBorder="1">
      <alignment vertical="center"/>
    </xf>
    <xf numFmtId="177" fontId="6" fillId="0" borderId="23" xfId="0" applyNumberFormat="1" applyFont="1" applyBorder="1">
      <alignment vertical="center"/>
    </xf>
    <xf numFmtId="178" fontId="6" fillId="0" borderId="36" xfId="0" applyNumberFormat="1" applyFont="1" applyBorder="1">
      <alignment vertical="center"/>
    </xf>
    <xf numFmtId="177" fontId="6" fillId="0" borderId="17" xfId="0" applyNumberFormat="1" applyFont="1" applyBorder="1">
      <alignment vertical="center"/>
    </xf>
    <xf numFmtId="0" fontId="7" fillId="0" borderId="16" xfId="0" applyFont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22" fillId="5" borderId="11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177" fontId="6" fillId="0" borderId="14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16" borderId="16" xfId="0" applyFont="1" applyFill="1" applyBorder="1">
      <alignment vertical="center"/>
    </xf>
    <xf numFmtId="3" fontId="6" fillId="16" borderId="14" xfId="0" applyNumberFormat="1" applyFont="1" applyFill="1" applyBorder="1">
      <alignment vertical="center"/>
    </xf>
    <xf numFmtId="0" fontId="6" fillId="16" borderId="17" xfId="0" applyFont="1" applyFill="1" applyBorder="1">
      <alignment vertical="center"/>
    </xf>
    <xf numFmtId="0" fontId="6" fillId="17" borderId="16" xfId="0" applyFont="1" applyFill="1" applyBorder="1">
      <alignment vertical="center"/>
    </xf>
    <xf numFmtId="177" fontId="6" fillId="17" borderId="15" xfId="0" applyNumberFormat="1" applyFont="1" applyFill="1" applyBorder="1" applyAlignment="1">
      <alignment horizontal="center" vertical="center"/>
    </xf>
    <xf numFmtId="177" fontId="6" fillId="17" borderId="16" xfId="0" applyNumberFormat="1" applyFont="1" applyFill="1" applyBorder="1">
      <alignment vertical="center"/>
    </xf>
    <xf numFmtId="0" fontId="6" fillId="6" borderId="15" xfId="0" applyFont="1" applyFill="1" applyBorder="1" applyAlignment="1">
      <alignment horizontal="left" vertical="center"/>
    </xf>
    <xf numFmtId="179" fontId="6" fillId="6" borderId="15" xfId="0" applyNumberFormat="1" applyFont="1" applyFill="1" applyBorder="1" applyAlignment="1">
      <alignment horizontal="right" vertical="center"/>
    </xf>
    <xf numFmtId="179" fontId="6" fillId="6" borderId="15" xfId="0" applyNumberFormat="1" applyFont="1" applyFill="1" applyBorder="1" applyAlignment="1">
      <alignment horizontal="center" vertical="center"/>
    </xf>
    <xf numFmtId="0" fontId="6" fillId="6" borderId="15" xfId="0" applyFont="1" applyFill="1" applyBorder="1">
      <alignment vertical="center"/>
    </xf>
    <xf numFmtId="180" fontId="6" fillId="6" borderId="15" xfId="0" applyNumberFormat="1" applyFont="1" applyFill="1" applyBorder="1" applyAlignment="1">
      <alignment horizontal="right" vertical="center"/>
    </xf>
    <xf numFmtId="3" fontId="6" fillId="6" borderId="15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left" vertical="center"/>
    </xf>
    <xf numFmtId="180" fontId="6" fillId="6" borderId="16" xfId="0" applyNumberFormat="1" applyFont="1" applyFill="1" applyBorder="1" applyAlignment="1">
      <alignment horizontal="right" vertical="center"/>
    </xf>
    <xf numFmtId="3" fontId="6" fillId="6" borderId="16" xfId="0" applyNumberFormat="1" applyFont="1" applyFill="1" applyBorder="1" applyAlignment="1">
      <alignment horizontal="center" vertical="center"/>
    </xf>
    <xf numFmtId="0" fontId="6" fillId="6" borderId="16" xfId="0" applyFont="1" applyFill="1" applyBorder="1">
      <alignment vertical="center"/>
    </xf>
    <xf numFmtId="0" fontId="6" fillId="0" borderId="15" xfId="0" applyFont="1" applyBorder="1" applyAlignment="1">
      <alignment vertical="center"/>
    </xf>
    <xf numFmtId="181" fontId="6" fillId="0" borderId="18" xfId="0" applyNumberFormat="1" applyFont="1" applyBorder="1">
      <alignment vertical="center"/>
    </xf>
    <xf numFmtId="181" fontId="6" fillId="0" borderId="23" xfId="0" applyNumberFormat="1" applyFont="1" applyBorder="1">
      <alignment vertical="center"/>
    </xf>
    <xf numFmtId="0" fontId="6" fillId="0" borderId="27" xfId="0" applyFont="1" applyBorder="1" applyAlignment="1">
      <alignment horizontal="left" vertical="center"/>
    </xf>
    <xf numFmtId="177" fontId="6" fillId="0" borderId="18" xfId="0" applyNumberFormat="1" applyFont="1" applyFill="1" applyBorder="1" applyAlignment="1">
      <alignment horizontal="center" vertical="center"/>
    </xf>
    <xf numFmtId="177" fontId="6" fillId="0" borderId="18" xfId="0" applyNumberFormat="1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5" fillId="9" borderId="4" xfId="0" applyFont="1" applyFill="1" applyBorder="1" applyAlignment="1">
      <alignment horizontal="center" vertical="center" wrapText="1"/>
    </xf>
    <xf numFmtId="0" fontId="26" fillId="9" borderId="4" xfId="0" applyFont="1" applyFill="1" applyBorder="1" applyAlignment="1">
      <alignment horizontal="center" vertical="center" wrapText="1"/>
    </xf>
    <xf numFmtId="49" fontId="25" fillId="0" borderId="4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176" fontId="25" fillId="0" borderId="4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14" borderId="4" xfId="0" applyFont="1" applyFill="1" applyBorder="1" applyAlignment="1">
      <alignment horizontal="center" vertical="center" wrapText="1"/>
    </xf>
    <xf numFmtId="0" fontId="26" fillId="14" borderId="4" xfId="0" applyFont="1" applyFill="1" applyBorder="1" applyAlignment="1">
      <alignment horizontal="center" vertical="center" wrapText="1"/>
    </xf>
    <xf numFmtId="0" fontId="25" fillId="14" borderId="4" xfId="0" applyFont="1" applyFill="1" applyBorder="1" applyAlignment="1">
      <alignment horizontal="center" vertical="center"/>
    </xf>
    <xf numFmtId="0" fontId="27" fillId="14" borderId="4" xfId="0" applyFont="1" applyFill="1" applyBorder="1" applyAlignment="1">
      <alignment horizontal="center" vertical="center" wrapText="1"/>
    </xf>
    <xf numFmtId="0" fontId="28" fillId="14" borderId="4" xfId="0" applyFont="1" applyFill="1" applyBorder="1" applyAlignment="1">
      <alignment horizontal="center" vertical="center" wrapText="1"/>
    </xf>
    <xf numFmtId="176" fontId="25" fillId="14" borderId="4" xfId="0" applyNumberFormat="1" applyFont="1" applyFill="1" applyBorder="1" applyAlignment="1">
      <alignment horizontal="center" vertical="center"/>
    </xf>
    <xf numFmtId="0" fontId="25" fillId="14" borderId="0" xfId="0" applyFont="1" applyFill="1" applyAlignment="1">
      <alignment vertical="center"/>
    </xf>
    <xf numFmtId="0" fontId="25" fillId="0" borderId="4" xfId="0" applyFont="1" applyFill="1" applyBorder="1" applyAlignment="1">
      <alignment horizontal="center" vertical="center"/>
    </xf>
    <xf numFmtId="0" fontId="27" fillId="12" borderId="4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/>
    </xf>
    <xf numFmtId="0" fontId="7" fillId="18" borderId="15" xfId="0" applyFont="1" applyFill="1" applyBorder="1" applyAlignment="1">
      <alignment vertical="center" wrapText="1"/>
    </xf>
    <xf numFmtId="0" fontId="7" fillId="18" borderId="15" xfId="0" applyFont="1" applyFill="1" applyBorder="1">
      <alignment vertical="center"/>
    </xf>
    <xf numFmtId="0" fontId="7" fillId="18" borderId="15" xfId="0" applyFont="1" applyFill="1" applyBorder="1" applyAlignment="1">
      <alignment horizontal="left" vertical="center"/>
    </xf>
    <xf numFmtId="177" fontId="7" fillId="17" borderId="16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vertical="center"/>
    </xf>
    <xf numFmtId="0" fontId="7" fillId="17" borderId="15" xfId="0" applyFont="1" applyFill="1" applyBorder="1" applyAlignment="1">
      <alignment horizontal="center" vertical="center"/>
    </xf>
    <xf numFmtId="178" fontId="7" fillId="17" borderId="18" xfId="0" applyNumberFormat="1" applyFont="1" applyFill="1" applyBorder="1" applyAlignment="1">
      <alignment horizontal="center" vertical="center"/>
    </xf>
    <xf numFmtId="178" fontId="7" fillId="17" borderId="15" xfId="0" applyNumberFormat="1" applyFont="1" applyFill="1" applyBorder="1" applyAlignment="1">
      <alignment horizontal="center" vertical="center"/>
    </xf>
    <xf numFmtId="177" fontId="7" fillId="17" borderId="15" xfId="0" applyNumberFormat="1" applyFont="1" applyFill="1" applyBorder="1" applyAlignment="1">
      <alignment horizontal="center" vertical="center"/>
    </xf>
    <xf numFmtId="177" fontId="7" fillId="0" borderId="16" xfId="0" applyNumberFormat="1" applyFont="1" applyBorder="1">
      <alignment vertical="center"/>
    </xf>
    <xf numFmtId="177" fontId="7" fillId="0" borderId="16" xfId="0" applyNumberFormat="1" applyFont="1" applyFill="1" applyBorder="1" applyAlignment="1">
      <alignment vertical="center"/>
    </xf>
    <xf numFmtId="0" fontId="29" fillId="14" borderId="4" xfId="0" applyFont="1" applyFill="1" applyBorder="1" applyAlignment="1">
      <alignment horizontal="center" vertical="center" wrapText="1"/>
    </xf>
    <xf numFmtId="0" fontId="25" fillId="9" borderId="0" xfId="0" applyFont="1" applyFill="1" applyAlignment="1">
      <alignment horizontal="center" vertical="center"/>
    </xf>
    <xf numFmtId="0" fontId="29" fillId="9" borderId="4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/>
    </xf>
    <xf numFmtId="0" fontId="6" fillId="17" borderId="16" xfId="0" applyFont="1" applyFill="1" applyBorder="1" applyAlignment="1">
      <alignment horizontal="left" vertical="center"/>
    </xf>
    <xf numFmtId="180" fontId="6" fillId="0" borderId="15" xfId="0" applyNumberFormat="1" applyFont="1" applyFill="1" applyBorder="1" applyAlignment="1">
      <alignment horizontal="right" vertical="center"/>
    </xf>
    <xf numFmtId="3" fontId="6" fillId="0" borderId="15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179" fontId="6" fillId="0" borderId="15" xfId="0" applyNumberFormat="1" applyFont="1" applyFill="1" applyBorder="1" applyAlignment="1">
      <alignment horizontal="right" vertical="center"/>
    </xf>
    <xf numFmtId="179" fontId="6" fillId="0" borderId="15" xfId="0" applyNumberFormat="1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 wrapText="1"/>
    </xf>
    <xf numFmtId="178" fontId="7" fillId="16" borderId="18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3" fillId="19" borderId="43" xfId="0" applyFont="1" applyFill="1" applyBorder="1" applyAlignment="1">
      <alignment horizontal="left" vertical="center" wrapText="1"/>
    </xf>
    <xf numFmtId="0" fontId="33" fillId="19" borderId="44" xfId="0" applyFont="1" applyFill="1" applyBorder="1" applyAlignment="1">
      <alignment horizontal="left" vertical="center" wrapText="1"/>
    </xf>
    <xf numFmtId="0" fontId="34" fillId="19" borderId="44" xfId="0" applyFont="1" applyFill="1" applyBorder="1" applyAlignment="1">
      <alignment horizontal="left" vertical="center" wrapText="1"/>
    </xf>
    <xf numFmtId="0" fontId="33" fillId="20" borderId="44" xfId="0" applyFont="1" applyFill="1" applyBorder="1" applyAlignment="1">
      <alignment horizontal="left" vertical="center" wrapText="1"/>
    </xf>
    <xf numFmtId="0" fontId="34" fillId="20" borderId="44" xfId="0" applyFont="1" applyFill="1" applyBorder="1" applyAlignment="1">
      <alignment horizontal="left" vertical="center" wrapText="1"/>
    </xf>
    <xf numFmtId="0" fontId="35" fillId="20" borderId="44" xfId="0" applyFont="1" applyFill="1" applyBorder="1" applyAlignment="1">
      <alignment horizontal="left" vertical="center" wrapText="1"/>
    </xf>
    <xf numFmtId="0" fontId="37" fillId="20" borderId="44" xfId="0" applyFont="1" applyFill="1" applyBorder="1" applyAlignment="1">
      <alignment horizontal="left" vertical="center" wrapText="1"/>
    </xf>
    <xf numFmtId="0" fontId="37" fillId="19" borderId="44" xfId="0" applyFont="1" applyFill="1" applyBorder="1" applyAlignment="1">
      <alignment horizontal="left" vertical="center" wrapText="1"/>
    </xf>
    <xf numFmtId="0" fontId="36" fillId="20" borderId="44" xfId="0" applyFont="1" applyFill="1" applyBorder="1" applyAlignment="1">
      <alignment horizontal="left" vertical="center" wrapText="1"/>
    </xf>
    <xf numFmtId="0" fontId="30" fillId="0" borderId="4" xfId="0" applyFont="1" applyFill="1" applyBorder="1" applyAlignment="1">
      <alignment horizontal="center" vertical="center" wrapText="1"/>
    </xf>
    <xf numFmtId="49" fontId="30" fillId="0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3" fillId="19" borderId="46" xfId="0" applyFont="1" applyFill="1" applyBorder="1" applyAlignment="1">
      <alignment horizontal="left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0" fontId="6" fillId="14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21" fillId="14" borderId="6" xfId="0" applyFont="1" applyFill="1" applyBorder="1" applyAlignment="1">
      <alignment horizontal="center" vertical="center" wrapText="1"/>
    </xf>
    <xf numFmtId="176" fontId="6" fillId="14" borderId="6" xfId="0" applyNumberFormat="1" applyFont="1" applyFill="1" applyBorder="1" applyAlignment="1">
      <alignment horizontal="center" vertical="center"/>
    </xf>
    <xf numFmtId="0" fontId="34" fillId="19" borderId="4" xfId="0" applyFont="1" applyFill="1" applyBorder="1" applyAlignment="1">
      <alignment horizontal="center" vertical="center" wrapText="1"/>
    </xf>
    <xf numFmtId="0" fontId="34" fillId="19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3" fontId="40" fillId="19" borderId="4" xfId="0" applyNumberFormat="1" applyFont="1" applyFill="1" applyBorder="1" applyAlignment="1">
      <alignment horizontal="center" vertical="center" wrapText="1"/>
    </xf>
    <xf numFmtId="0" fontId="30" fillId="19" borderId="4" xfId="0" applyFont="1" applyFill="1" applyBorder="1" applyAlignment="1">
      <alignment horizontal="center" vertical="center" wrapText="1"/>
    </xf>
    <xf numFmtId="3" fontId="30" fillId="19" borderId="4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3" fontId="40" fillId="0" borderId="4" xfId="0" applyNumberFormat="1" applyFont="1" applyFill="1" applyBorder="1" applyAlignment="1">
      <alignment horizontal="center" vertical="center" wrapText="1"/>
    </xf>
    <xf numFmtId="3" fontId="30" fillId="0" borderId="4" xfId="0" applyNumberFormat="1" applyFont="1" applyFill="1" applyBorder="1" applyAlignment="1">
      <alignment horizontal="center" vertical="center" wrapText="1"/>
    </xf>
    <xf numFmtId="0" fontId="41" fillId="19" borderId="4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7" fillId="7" borderId="32" xfId="0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1" fillId="0" borderId="4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left" vertical="center"/>
    </xf>
    <xf numFmtId="0" fontId="2" fillId="13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0" fillId="0" borderId="1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23" fillId="17" borderId="14" xfId="0" applyFont="1" applyFill="1" applyBorder="1" applyAlignment="1">
      <alignment horizontal="center" vertical="center" wrapText="1"/>
    </xf>
    <xf numFmtId="0" fontId="23" fillId="17" borderId="14" xfId="0" applyFont="1" applyFill="1" applyBorder="1" applyAlignment="1">
      <alignment horizontal="center" vertical="center"/>
    </xf>
    <xf numFmtId="0" fontId="23" fillId="17" borderId="23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 wrapText="1"/>
    </xf>
    <xf numFmtId="0" fontId="22" fillId="5" borderId="34" xfId="0" applyFont="1" applyFill="1" applyBorder="1" applyAlignment="1">
      <alignment horizontal="center" vertical="center" wrapText="1"/>
    </xf>
    <xf numFmtId="0" fontId="22" fillId="5" borderId="20" xfId="0" applyFont="1" applyFill="1" applyBorder="1" applyAlignment="1">
      <alignment horizontal="center" vertical="center" wrapText="1"/>
    </xf>
    <xf numFmtId="0" fontId="6" fillId="17" borderId="16" xfId="0" applyFont="1" applyFill="1" applyBorder="1" applyAlignment="1">
      <alignment horizontal="center" vertical="center"/>
    </xf>
    <xf numFmtId="0" fontId="6" fillId="17" borderId="14" xfId="0" applyFont="1" applyFill="1" applyBorder="1" applyAlignment="1">
      <alignment horizontal="center" vertical="center"/>
    </xf>
    <xf numFmtId="0" fontId="6" fillId="17" borderId="23" xfId="0" applyFont="1" applyFill="1" applyBorder="1" applyAlignment="1">
      <alignment horizontal="center" vertical="center"/>
    </xf>
    <xf numFmtId="0" fontId="7" fillId="17" borderId="16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/>
    </xf>
    <xf numFmtId="0" fontId="7" fillId="17" borderId="2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3" fillId="6" borderId="14" xfId="0" applyFont="1" applyFill="1" applyBorder="1" applyAlignment="1">
      <alignment horizontal="center" vertical="center" wrapText="1"/>
    </xf>
    <xf numFmtId="0" fontId="23" fillId="6" borderId="2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16" borderId="16" xfId="0" applyFont="1" applyFill="1" applyBorder="1" applyAlignment="1">
      <alignment horizontal="center" vertical="center"/>
    </xf>
    <xf numFmtId="0" fontId="6" fillId="16" borderId="14" xfId="0" applyFont="1" applyFill="1" applyBorder="1" applyAlignment="1">
      <alignment horizontal="center" vertical="center"/>
    </xf>
    <xf numFmtId="0" fontId="6" fillId="16" borderId="17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22" fillId="5" borderId="26" xfId="0" applyFont="1" applyFill="1" applyBorder="1" applyAlignment="1">
      <alignment horizontal="center" vertical="center" wrapText="1"/>
    </xf>
    <xf numFmtId="0" fontId="22" fillId="5" borderId="25" xfId="0" applyFont="1" applyFill="1" applyBorder="1" applyAlignment="1">
      <alignment horizontal="center" vertical="center" wrapText="1"/>
    </xf>
    <xf numFmtId="0" fontId="22" fillId="5" borderId="21" xfId="0" applyFont="1" applyFill="1" applyBorder="1" applyAlignment="1">
      <alignment horizontal="center" vertical="center" wrapText="1"/>
    </xf>
    <xf numFmtId="0" fontId="22" fillId="5" borderId="20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178" fontId="6" fillId="16" borderId="16" xfId="0" applyNumberFormat="1" applyFont="1" applyFill="1" applyBorder="1" applyAlignment="1">
      <alignment horizontal="center" vertical="center"/>
    </xf>
    <xf numFmtId="178" fontId="6" fillId="16" borderId="14" xfId="0" applyNumberFormat="1" applyFont="1" applyFill="1" applyBorder="1" applyAlignment="1">
      <alignment horizontal="center" vertical="center"/>
    </xf>
    <xf numFmtId="178" fontId="6" fillId="16" borderId="17" xfId="0" applyNumberFormat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17" borderId="16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77" fontId="6" fillId="0" borderId="16" xfId="0" applyNumberFormat="1" applyFont="1" applyBorder="1" applyAlignment="1">
      <alignment horizontal="center" vertical="center"/>
    </xf>
    <xf numFmtId="177" fontId="6" fillId="0" borderId="14" xfId="0" applyNumberFormat="1" applyFont="1" applyBorder="1" applyAlignment="1">
      <alignment horizontal="center" vertical="center"/>
    </xf>
    <xf numFmtId="177" fontId="6" fillId="0" borderId="17" xfId="0" applyNumberFormat="1" applyFont="1" applyBorder="1" applyAlignment="1">
      <alignment horizontal="center" vertical="center"/>
    </xf>
    <xf numFmtId="177" fontId="7" fillId="17" borderId="16" xfId="0" applyNumberFormat="1" applyFont="1" applyFill="1" applyBorder="1" applyAlignment="1">
      <alignment horizontal="center" vertical="center"/>
    </xf>
    <xf numFmtId="177" fontId="7" fillId="17" borderId="14" xfId="0" applyNumberFormat="1" applyFont="1" applyFill="1" applyBorder="1" applyAlignment="1">
      <alignment horizontal="center" vertical="center"/>
    </xf>
    <xf numFmtId="0" fontId="7" fillId="17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23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0"/>
  <sheetViews>
    <sheetView tabSelected="1" zoomScale="205" zoomScaleNormal="205" workbookViewId="0">
      <pane xSplit="5" ySplit="3" topLeftCell="I19" activePane="bottomRight" state="frozen"/>
      <selection pane="topRight" activeCell="F1" sqref="F1"/>
      <selection pane="bottomLeft" activeCell="A4" sqref="A4"/>
      <selection pane="bottomRight" activeCell="I30" sqref="I30:AO31"/>
    </sheetView>
  </sheetViews>
  <sheetFormatPr defaultColWidth="9" defaultRowHeight="12" x14ac:dyDescent="0.3"/>
  <cols>
    <col min="1" max="1" width="4.5" style="6" customWidth="1"/>
    <col min="2" max="2" width="8.625" style="6" hidden="1" customWidth="1"/>
    <col min="3" max="3" width="10" style="6" hidden="1" customWidth="1"/>
    <col min="4" max="4" width="7.125" style="6" hidden="1" customWidth="1"/>
    <col min="5" max="5" width="12.625" style="6" hidden="1" customWidth="1"/>
    <col min="6" max="6" width="10.875" style="6" hidden="1" customWidth="1"/>
    <col min="7" max="7" width="43.5" style="6" hidden="1" customWidth="1"/>
    <col min="8" max="8" width="7.625" style="12" hidden="1" customWidth="1"/>
    <col min="9" max="9" width="14.625" style="12" customWidth="1"/>
    <col min="10" max="10" width="12.5" style="12" customWidth="1"/>
    <col min="11" max="11" width="11" style="12" customWidth="1"/>
    <col min="12" max="14" width="12.5" style="12" hidden="1" customWidth="1"/>
    <col min="15" max="16" width="12.75" style="12" hidden="1" customWidth="1"/>
    <col min="17" max="17" width="13.625" style="12" hidden="1" customWidth="1"/>
    <col min="18" max="19" width="13.5" style="12" hidden="1" customWidth="1"/>
    <col min="20" max="20" width="10.125" style="12" hidden="1" customWidth="1"/>
    <col min="21" max="21" width="22.375" style="12" hidden="1" customWidth="1"/>
    <col min="22" max="22" width="21.25" style="12" hidden="1" customWidth="1"/>
    <col min="23" max="23" width="15.125" style="12" hidden="1" customWidth="1"/>
    <col min="24" max="24" width="7.75" style="12" hidden="1" customWidth="1"/>
    <col min="25" max="25" width="9.75" style="12" hidden="1" customWidth="1"/>
    <col min="26" max="26" width="13.375" style="12" hidden="1" customWidth="1"/>
    <col min="27" max="28" width="9.875" style="12" hidden="1" customWidth="1"/>
    <col min="29" max="29" width="11.5" style="12" hidden="1" customWidth="1"/>
    <col min="30" max="30" width="8.25" style="12" hidden="1" customWidth="1"/>
    <col min="31" max="31" width="11.5" style="12" hidden="1" customWidth="1"/>
    <col min="32" max="35" width="16.125" style="12" hidden="1" customWidth="1"/>
    <col min="36" max="36" width="15.25" style="6" hidden="1" customWidth="1"/>
    <col min="37" max="38" width="6.125" style="12" hidden="1" customWidth="1"/>
    <col min="39" max="39" width="9.125" style="12" hidden="1" customWidth="1"/>
    <col min="40" max="40" width="13" style="6" customWidth="1"/>
    <col min="41" max="44" width="12.875" style="6" customWidth="1"/>
    <col min="45" max="45" width="17.875" style="6" customWidth="1"/>
    <col min="46" max="46" width="13.375" style="6" customWidth="1"/>
    <col min="47" max="48" width="17.625" style="6" customWidth="1"/>
    <col min="49" max="49" width="16.875" style="6" customWidth="1"/>
    <col min="50" max="50" width="21.375" style="6" customWidth="1"/>
    <col min="51" max="51" width="15.25" style="6" customWidth="1"/>
    <col min="52" max="52" width="7.75" style="6" customWidth="1"/>
    <col min="53" max="53" width="13.75" style="6" customWidth="1"/>
    <col min="54" max="55" width="9" style="6" customWidth="1"/>
    <col min="56" max="56" width="17.5" style="6" bestFit="1" customWidth="1"/>
    <col min="57" max="59" width="9" style="6" customWidth="1"/>
    <col min="60" max="16384" width="9" style="6"/>
  </cols>
  <sheetData>
    <row r="1" spans="1:60" x14ac:dyDescent="0.3">
      <c r="A1" s="347" t="s">
        <v>320</v>
      </c>
      <c r="B1" s="348" t="s">
        <v>319</v>
      </c>
      <c r="C1" s="348"/>
      <c r="D1" s="348" t="s">
        <v>318</v>
      </c>
      <c r="E1" s="348" t="s">
        <v>161</v>
      </c>
      <c r="F1" s="348" t="s">
        <v>162</v>
      </c>
      <c r="G1" s="347" t="s">
        <v>405</v>
      </c>
      <c r="H1" s="347" t="s">
        <v>165</v>
      </c>
      <c r="I1" s="372" t="s">
        <v>321</v>
      </c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  <c r="AF1" s="373"/>
      <c r="AG1" s="373"/>
      <c r="AH1" s="373"/>
      <c r="AI1" s="374"/>
      <c r="AJ1" s="355" t="s">
        <v>322</v>
      </c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7"/>
      <c r="BE1" s="349" t="s">
        <v>1774</v>
      </c>
      <c r="BF1" s="349"/>
      <c r="BG1" s="349"/>
    </row>
    <row r="2" spans="1:60" ht="12" customHeight="1" x14ac:dyDescent="0.3">
      <c r="A2" s="347"/>
      <c r="B2" s="348"/>
      <c r="C2" s="348"/>
      <c r="D2" s="348"/>
      <c r="E2" s="348"/>
      <c r="F2" s="348"/>
      <c r="G2" s="347"/>
      <c r="H2" s="347"/>
      <c r="I2" s="347" t="s">
        <v>323</v>
      </c>
      <c r="J2" s="375" t="s">
        <v>402</v>
      </c>
      <c r="K2" s="375"/>
      <c r="L2" s="375"/>
      <c r="M2" s="375"/>
      <c r="N2" s="375"/>
      <c r="O2" s="375"/>
      <c r="P2" s="375"/>
      <c r="Q2" s="375"/>
      <c r="R2" s="367" t="s">
        <v>401</v>
      </c>
      <c r="S2" s="368"/>
      <c r="T2" s="368"/>
      <c r="U2" s="368"/>
      <c r="V2" s="368"/>
      <c r="W2" s="369"/>
      <c r="X2" s="353" t="s">
        <v>572</v>
      </c>
      <c r="Y2" s="350" t="s">
        <v>403</v>
      </c>
      <c r="Z2" s="351"/>
      <c r="AA2" s="351"/>
      <c r="AB2" s="352"/>
      <c r="AC2" s="350" t="s">
        <v>1727</v>
      </c>
      <c r="AD2" s="370"/>
      <c r="AE2" s="371" t="s">
        <v>1728</v>
      </c>
      <c r="AF2" s="351"/>
      <c r="AG2" s="351"/>
      <c r="AH2" s="351"/>
      <c r="AI2" s="352"/>
      <c r="AJ2" s="348" t="s">
        <v>163</v>
      </c>
      <c r="AK2" s="347" t="s">
        <v>324</v>
      </c>
      <c r="AL2" s="347"/>
      <c r="AM2" s="348" t="s">
        <v>329</v>
      </c>
      <c r="AN2" s="347" t="s">
        <v>323</v>
      </c>
      <c r="AO2" s="360" t="s">
        <v>325</v>
      </c>
      <c r="AP2" s="361"/>
      <c r="AQ2" s="361"/>
      <c r="AR2" s="361"/>
      <c r="AS2" s="362"/>
      <c r="AT2" s="360" t="s">
        <v>326</v>
      </c>
      <c r="AU2" s="361"/>
      <c r="AV2" s="361"/>
      <c r="AW2" s="361"/>
      <c r="AX2" s="361"/>
      <c r="AY2" s="362"/>
      <c r="AZ2" s="358" t="s">
        <v>1282</v>
      </c>
      <c r="BA2" s="11" t="s">
        <v>327</v>
      </c>
      <c r="BB2" s="360" t="s">
        <v>1588</v>
      </c>
      <c r="BC2" s="362"/>
      <c r="BD2" s="358" t="s">
        <v>1760</v>
      </c>
      <c r="BE2" s="130" t="s">
        <v>1775</v>
      </c>
      <c r="BF2" s="130" t="s">
        <v>1776</v>
      </c>
      <c r="BG2" s="130" t="s">
        <v>1777</v>
      </c>
    </row>
    <row r="3" spans="1:60" ht="36.75" thickBot="1" x14ac:dyDescent="0.35">
      <c r="A3" s="347"/>
      <c r="B3" s="348"/>
      <c r="C3" s="348"/>
      <c r="D3" s="348"/>
      <c r="E3" s="348"/>
      <c r="F3" s="348"/>
      <c r="G3" s="347"/>
      <c r="H3" s="347"/>
      <c r="I3" s="347"/>
      <c r="J3" s="14" t="s">
        <v>565</v>
      </c>
      <c r="K3" s="14" t="s">
        <v>388</v>
      </c>
      <c r="L3" s="14" t="s">
        <v>611</v>
      </c>
      <c r="M3" s="14" t="s">
        <v>409</v>
      </c>
      <c r="N3" s="78" t="s">
        <v>574</v>
      </c>
      <c r="O3" s="78" t="s">
        <v>575</v>
      </c>
      <c r="P3" s="34" t="s">
        <v>576</v>
      </c>
      <c r="Q3" s="14" t="s">
        <v>612</v>
      </c>
      <c r="R3" s="35" t="s">
        <v>564</v>
      </c>
      <c r="S3" s="35" t="s">
        <v>618</v>
      </c>
      <c r="T3" s="35" t="s">
        <v>617</v>
      </c>
      <c r="U3" s="35" t="s">
        <v>1569</v>
      </c>
      <c r="V3" s="35" t="s">
        <v>1570</v>
      </c>
      <c r="W3" s="35" t="s">
        <v>1587</v>
      </c>
      <c r="X3" s="354"/>
      <c r="Y3" s="15" t="s">
        <v>344</v>
      </c>
      <c r="Z3" s="15" t="s">
        <v>328</v>
      </c>
      <c r="AA3" s="15" t="s">
        <v>331</v>
      </c>
      <c r="AB3" s="15" t="s">
        <v>332</v>
      </c>
      <c r="AC3" s="15" t="s">
        <v>1589</v>
      </c>
      <c r="AD3" s="15" t="s">
        <v>1590</v>
      </c>
      <c r="AE3" s="15" t="s">
        <v>1746</v>
      </c>
      <c r="AF3" s="15" t="s">
        <v>1747</v>
      </c>
      <c r="AG3" s="15" t="s">
        <v>1748</v>
      </c>
      <c r="AH3" s="15" t="s">
        <v>1749</v>
      </c>
      <c r="AI3" s="15" t="s">
        <v>1751</v>
      </c>
      <c r="AJ3" s="348"/>
      <c r="AK3" s="11" t="s">
        <v>166</v>
      </c>
      <c r="AL3" s="11" t="s">
        <v>164</v>
      </c>
      <c r="AM3" s="348"/>
      <c r="AN3" s="347"/>
      <c r="AO3" s="62" t="s">
        <v>565</v>
      </c>
      <c r="AP3" s="62" t="s">
        <v>1404</v>
      </c>
      <c r="AQ3" s="62" t="s">
        <v>611</v>
      </c>
      <c r="AR3" s="62" t="s">
        <v>409</v>
      </c>
      <c r="AS3" s="62" t="s">
        <v>1281</v>
      </c>
      <c r="AT3" s="11" t="s">
        <v>1241</v>
      </c>
      <c r="AU3" s="11" t="s">
        <v>1242</v>
      </c>
      <c r="AV3" s="38" t="s">
        <v>1243</v>
      </c>
      <c r="AW3" s="63" t="s">
        <v>1584</v>
      </c>
      <c r="AX3" s="103" t="s">
        <v>1585</v>
      </c>
      <c r="AY3" s="93" t="s">
        <v>1586</v>
      </c>
      <c r="AZ3" s="359"/>
      <c r="BA3" s="11" t="s">
        <v>330</v>
      </c>
      <c r="BB3" s="109" t="s">
        <v>1589</v>
      </c>
      <c r="BC3" s="109" t="s">
        <v>1590</v>
      </c>
      <c r="BD3" s="359"/>
      <c r="BE3" s="130">
        <f>COUNTA(BE4:BE69)</f>
        <v>22</v>
      </c>
      <c r="BF3" s="130">
        <f>COUNTA(BF4:BF69)</f>
        <v>8</v>
      </c>
      <c r="BG3" s="130">
        <f>COUNTA(BG4:BG69)</f>
        <v>28</v>
      </c>
    </row>
    <row r="4" spans="1:60" ht="12.75" thickBot="1" x14ac:dyDescent="0.35">
      <c r="A4" s="7">
        <v>1</v>
      </c>
      <c r="B4" s="363" t="s">
        <v>167</v>
      </c>
      <c r="C4" s="364" t="s">
        <v>168</v>
      </c>
      <c r="D4" s="9" t="s">
        <v>169</v>
      </c>
      <c r="E4" s="119" t="s">
        <v>170</v>
      </c>
      <c r="F4" s="119" t="s">
        <v>172</v>
      </c>
      <c r="G4" s="308" t="s">
        <v>2</v>
      </c>
      <c r="H4" s="7" t="s">
        <v>173</v>
      </c>
      <c r="I4" s="9" t="s">
        <v>170</v>
      </c>
      <c r="J4" s="36" t="s">
        <v>171</v>
      </c>
      <c r="K4" s="36"/>
      <c r="L4" s="36"/>
      <c r="M4" s="36"/>
      <c r="N4" s="79"/>
      <c r="O4" s="80" t="s">
        <v>573</v>
      </c>
      <c r="P4" s="37"/>
      <c r="Q4" s="37"/>
      <c r="R4" s="37" t="s">
        <v>579</v>
      </c>
      <c r="S4" s="36" t="s">
        <v>580</v>
      </c>
      <c r="T4" s="36" t="s">
        <v>10</v>
      </c>
      <c r="U4" s="105">
        <v>443</v>
      </c>
      <c r="V4" s="105">
        <v>4343</v>
      </c>
      <c r="W4" s="105" t="s">
        <v>1571</v>
      </c>
      <c r="X4" s="37" t="s">
        <v>582</v>
      </c>
      <c r="Y4" s="8"/>
      <c r="Z4" s="13"/>
      <c r="AA4" s="7"/>
      <c r="AB4" s="7"/>
      <c r="AC4" s="106" t="s">
        <v>186</v>
      </c>
      <c r="AD4" s="113" t="s">
        <v>1595</v>
      </c>
      <c r="AE4" s="113" t="s">
        <v>1729</v>
      </c>
      <c r="AF4" s="106">
        <v>490</v>
      </c>
      <c r="AG4" s="114"/>
      <c r="AH4" s="114"/>
      <c r="AI4" s="114"/>
      <c r="AJ4" s="9" t="s">
        <v>174</v>
      </c>
      <c r="AK4" s="7">
        <v>3</v>
      </c>
      <c r="AL4" s="7">
        <v>18</v>
      </c>
      <c r="AM4" s="5" t="s">
        <v>615</v>
      </c>
      <c r="AN4" s="9" t="s">
        <v>1244</v>
      </c>
      <c r="AO4" s="61" t="s">
        <v>1631</v>
      </c>
      <c r="AP4" s="111"/>
      <c r="AQ4" s="111"/>
      <c r="AR4" s="111"/>
      <c r="AS4" s="111"/>
      <c r="AT4" s="376" t="s">
        <v>2028</v>
      </c>
      <c r="AU4" s="378" t="s">
        <v>1631</v>
      </c>
      <c r="AV4" s="378" t="s">
        <v>1632</v>
      </c>
      <c r="AW4" s="384" t="s">
        <v>1656</v>
      </c>
      <c r="AX4" s="384" t="s">
        <v>1657</v>
      </c>
      <c r="AY4" s="384" t="s">
        <v>1571</v>
      </c>
      <c r="AZ4" s="40" t="s">
        <v>581</v>
      </c>
      <c r="BA4" s="59"/>
      <c r="BB4" s="108" t="s">
        <v>1597</v>
      </c>
      <c r="BC4" s="108" t="s">
        <v>1433</v>
      </c>
      <c r="BD4" s="116" t="s">
        <v>1729</v>
      </c>
      <c r="BE4" s="127"/>
      <c r="BF4" s="5"/>
      <c r="BG4" s="129">
        <v>44248</v>
      </c>
    </row>
    <row r="5" spans="1:60" x14ac:dyDescent="0.3">
      <c r="A5" s="7">
        <v>2</v>
      </c>
      <c r="B5" s="363"/>
      <c r="C5" s="364"/>
      <c r="D5" s="302" t="s">
        <v>175</v>
      </c>
      <c r="E5" s="302" t="s">
        <v>176</v>
      </c>
      <c r="F5" s="302" t="s">
        <v>177</v>
      </c>
      <c r="G5" s="320" t="s">
        <v>11</v>
      </c>
      <c r="H5" s="322" t="s">
        <v>178</v>
      </c>
      <c r="I5" s="302" t="s">
        <v>176</v>
      </c>
      <c r="J5" s="302" t="s">
        <v>10</v>
      </c>
      <c r="K5" s="302"/>
      <c r="L5" s="302"/>
      <c r="M5" s="302"/>
      <c r="N5" s="323"/>
      <c r="O5" s="324" t="s">
        <v>333</v>
      </c>
      <c r="P5" s="322"/>
      <c r="Q5" s="322"/>
      <c r="R5" s="322" t="s">
        <v>578</v>
      </c>
      <c r="S5" s="302" t="s">
        <v>171</v>
      </c>
      <c r="T5" s="302" t="s">
        <v>10</v>
      </c>
      <c r="U5" s="302">
        <v>80</v>
      </c>
      <c r="V5" s="302">
        <v>8787</v>
      </c>
      <c r="W5" s="302" t="s">
        <v>1572</v>
      </c>
      <c r="X5" s="322" t="s">
        <v>581</v>
      </c>
      <c r="Y5" s="322"/>
      <c r="Z5" s="322"/>
      <c r="AA5" s="322"/>
      <c r="AB5" s="322"/>
      <c r="AC5" s="322"/>
      <c r="AD5" s="322"/>
      <c r="AE5" s="322" t="s">
        <v>1729</v>
      </c>
      <c r="AF5" s="322">
        <v>395</v>
      </c>
      <c r="AG5" s="322"/>
      <c r="AH5" s="322"/>
      <c r="AI5" s="322"/>
      <c r="AJ5" s="302" t="s">
        <v>179</v>
      </c>
      <c r="AK5" s="322">
        <v>3</v>
      </c>
      <c r="AL5" s="322">
        <v>18</v>
      </c>
      <c r="AM5" s="325" t="s">
        <v>615</v>
      </c>
      <c r="AN5" s="302" t="s">
        <v>1245</v>
      </c>
      <c r="AO5" s="305" t="s">
        <v>1632</v>
      </c>
      <c r="AP5" s="303"/>
      <c r="AQ5" s="303"/>
      <c r="AR5" s="303"/>
      <c r="AS5" s="303"/>
      <c r="AT5" s="377"/>
      <c r="AU5" s="379"/>
      <c r="AV5" s="379"/>
      <c r="AW5" s="387"/>
      <c r="AX5" s="387"/>
      <c r="AY5" s="387"/>
      <c r="AZ5" s="322" t="s">
        <v>581</v>
      </c>
      <c r="BA5" s="322"/>
      <c r="BB5" s="322"/>
      <c r="BC5" s="322"/>
      <c r="BD5" s="322" t="s">
        <v>1729</v>
      </c>
      <c r="BE5" s="325"/>
      <c r="BF5" s="325"/>
      <c r="BG5" s="326">
        <v>44248</v>
      </c>
    </row>
    <row r="6" spans="1:60" ht="24.75" customHeight="1" x14ac:dyDescent="0.3">
      <c r="A6" s="7">
        <v>3</v>
      </c>
      <c r="B6" s="363"/>
      <c r="C6" s="365"/>
      <c r="D6" s="306" t="s">
        <v>175</v>
      </c>
      <c r="E6" s="306" t="s">
        <v>180</v>
      </c>
      <c r="F6" s="306" t="s">
        <v>177</v>
      </c>
      <c r="G6" s="334" t="s">
        <v>2093</v>
      </c>
      <c r="H6" s="307" t="s">
        <v>178</v>
      </c>
      <c r="I6" s="306" t="s">
        <v>180</v>
      </c>
      <c r="J6" s="306" t="s">
        <v>181</v>
      </c>
      <c r="K6" s="306"/>
      <c r="L6" s="306"/>
      <c r="M6" s="306"/>
      <c r="N6" s="80"/>
      <c r="O6" s="79"/>
      <c r="P6" s="307"/>
      <c r="Q6" s="307"/>
      <c r="R6" s="364" t="s">
        <v>583</v>
      </c>
      <c r="S6" s="384" t="s">
        <v>584</v>
      </c>
      <c r="T6" s="384" t="s">
        <v>16</v>
      </c>
      <c r="U6" s="107" t="s">
        <v>1573</v>
      </c>
      <c r="V6" s="107" t="s">
        <v>1574</v>
      </c>
      <c r="W6" s="306" t="s">
        <v>1575</v>
      </c>
      <c r="X6" s="307" t="s">
        <v>581</v>
      </c>
      <c r="Y6" s="307"/>
      <c r="Z6" s="307"/>
      <c r="AA6" s="307"/>
      <c r="AB6" s="307"/>
      <c r="AC6" s="307" t="s">
        <v>191</v>
      </c>
      <c r="AD6" s="307" t="s">
        <v>1595</v>
      </c>
      <c r="AE6" s="307" t="s">
        <v>1729</v>
      </c>
      <c r="AF6" s="307">
        <v>490</v>
      </c>
      <c r="AG6" s="307"/>
      <c r="AH6" s="307"/>
      <c r="AI6" s="307"/>
      <c r="AJ6" s="306" t="s">
        <v>182</v>
      </c>
      <c r="AK6" s="307">
        <v>2</v>
      </c>
      <c r="AL6" s="307">
        <v>16</v>
      </c>
      <c r="AM6" s="5" t="s">
        <v>615</v>
      </c>
      <c r="AN6" s="306" t="s">
        <v>1246</v>
      </c>
      <c r="AO6" s="61" t="s">
        <v>1644</v>
      </c>
      <c r="AP6" s="111"/>
      <c r="AQ6" s="111"/>
      <c r="AR6" s="111"/>
      <c r="AS6" s="111"/>
      <c r="AT6" s="380" t="s">
        <v>1712</v>
      </c>
      <c r="AU6" s="378" t="s">
        <v>1644</v>
      </c>
      <c r="AV6" s="378" t="s">
        <v>1645</v>
      </c>
      <c r="AW6" s="107" t="s">
        <v>1573</v>
      </c>
      <c r="AX6" s="107" t="s">
        <v>1574</v>
      </c>
      <c r="AY6" s="306" t="s">
        <v>1575</v>
      </c>
      <c r="AZ6" s="307" t="s">
        <v>581</v>
      </c>
      <c r="BA6" s="307"/>
      <c r="BB6" s="307" t="s">
        <v>1506</v>
      </c>
      <c r="BC6" s="307" t="s">
        <v>1433</v>
      </c>
      <c r="BD6" s="307" t="s">
        <v>1729</v>
      </c>
      <c r="BE6" s="5"/>
      <c r="BF6" s="5"/>
      <c r="BG6" s="129">
        <v>44248</v>
      </c>
    </row>
    <row r="7" spans="1:60" ht="24" x14ac:dyDescent="0.3">
      <c r="A7" s="307">
        <v>4</v>
      </c>
      <c r="B7" s="363"/>
      <c r="C7" s="365"/>
      <c r="D7" s="306" t="s">
        <v>169</v>
      </c>
      <c r="E7" s="306" t="s">
        <v>183</v>
      </c>
      <c r="F7" s="306" t="s">
        <v>172</v>
      </c>
      <c r="G7" s="334" t="s">
        <v>2064</v>
      </c>
      <c r="H7" s="307" t="s">
        <v>173</v>
      </c>
      <c r="I7" s="306" t="s">
        <v>2094</v>
      </c>
      <c r="J7" s="306" t="s">
        <v>2095</v>
      </c>
      <c r="K7" s="306"/>
      <c r="L7" s="306"/>
      <c r="M7" s="306"/>
      <c r="N7" s="80"/>
      <c r="O7" s="79"/>
      <c r="P7" s="307"/>
      <c r="Q7" s="307"/>
      <c r="R7" s="364"/>
      <c r="S7" s="387"/>
      <c r="T7" s="387"/>
      <c r="U7" s="107" t="s">
        <v>2067</v>
      </c>
      <c r="V7" s="107" t="s">
        <v>2068</v>
      </c>
      <c r="W7" s="306" t="s">
        <v>1571</v>
      </c>
      <c r="X7" s="307" t="s">
        <v>581</v>
      </c>
      <c r="Y7" s="307"/>
      <c r="Z7" s="307"/>
      <c r="AA7" s="307"/>
      <c r="AB7" s="307"/>
      <c r="AC7" s="307"/>
      <c r="AD7" s="307"/>
      <c r="AE7" s="307" t="s">
        <v>1729</v>
      </c>
      <c r="AF7" s="307">
        <v>395</v>
      </c>
      <c r="AG7" s="307"/>
      <c r="AH7" s="307"/>
      <c r="AI7" s="307"/>
      <c r="AJ7" s="306" t="s">
        <v>184</v>
      </c>
      <c r="AK7" s="307">
        <v>2</v>
      </c>
      <c r="AL7" s="307">
        <v>16</v>
      </c>
      <c r="AM7" s="5" t="s">
        <v>615</v>
      </c>
      <c r="AN7" s="306" t="s">
        <v>1247</v>
      </c>
      <c r="AO7" s="61" t="s">
        <v>1645</v>
      </c>
      <c r="AP7" s="111"/>
      <c r="AQ7" s="111"/>
      <c r="AR7" s="111"/>
      <c r="AS7" s="111"/>
      <c r="AT7" s="380"/>
      <c r="AU7" s="379"/>
      <c r="AV7" s="379"/>
      <c r="AW7" s="107" t="s">
        <v>2017</v>
      </c>
      <c r="AX7" s="107" t="s">
        <v>2017</v>
      </c>
      <c r="AY7" s="306" t="s">
        <v>1571</v>
      </c>
      <c r="AZ7" s="307" t="s">
        <v>581</v>
      </c>
      <c r="BA7" s="307"/>
      <c r="BB7" s="307"/>
      <c r="BC7" s="307"/>
      <c r="BD7" s="307" t="s">
        <v>1729</v>
      </c>
      <c r="BE7" s="5"/>
      <c r="BF7" s="5"/>
      <c r="BG7" s="129"/>
    </row>
    <row r="8" spans="1:60" x14ac:dyDescent="0.3">
      <c r="A8" s="307"/>
      <c r="B8" s="363"/>
      <c r="C8" s="365"/>
      <c r="D8" s="306"/>
      <c r="E8" s="306"/>
      <c r="F8" s="306"/>
      <c r="G8" s="335"/>
      <c r="H8" s="307"/>
      <c r="I8" s="336"/>
      <c r="J8" s="336"/>
      <c r="K8" s="306"/>
      <c r="L8" s="306"/>
      <c r="M8" s="306"/>
      <c r="N8" s="80"/>
      <c r="O8" s="79"/>
      <c r="P8" s="307"/>
      <c r="Q8" s="307"/>
      <c r="R8" s="317" t="s">
        <v>2063</v>
      </c>
      <c r="S8" s="385"/>
      <c r="T8" s="385"/>
      <c r="U8" s="318" t="s">
        <v>2065</v>
      </c>
      <c r="V8" s="318" t="s">
        <v>2066</v>
      </c>
      <c r="W8" s="317" t="s">
        <v>1571</v>
      </c>
      <c r="X8" s="307"/>
      <c r="Y8" s="307"/>
      <c r="Z8" s="307"/>
      <c r="AA8" s="307"/>
      <c r="AB8" s="307"/>
      <c r="AC8" s="307"/>
      <c r="AD8" s="307"/>
      <c r="AE8" s="307"/>
      <c r="AF8" s="307"/>
      <c r="AG8" s="307"/>
      <c r="AH8" s="307"/>
      <c r="AI8" s="307"/>
      <c r="AJ8" s="306"/>
      <c r="AK8" s="307"/>
      <c r="AL8" s="307"/>
      <c r="AM8" s="5"/>
      <c r="AN8" s="306"/>
      <c r="AO8" s="61"/>
      <c r="AP8" s="111"/>
      <c r="AQ8" s="111"/>
      <c r="AR8" s="111"/>
      <c r="AS8" s="111"/>
      <c r="AT8" s="337" t="s">
        <v>2069</v>
      </c>
      <c r="AU8" s="381"/>
      <c r="AV8" s="381"/>
      <c r="AW8" s="318" t="s">
        <v>2065</v>
      </c>
      <c r="AX8" s="318" t="s">
        <v>2066</v>
      </c>
      <c r="AY8" s="317" t="s">
        <v>1571</v>
      </c>
      <c r="AZ8" s="307"/>
      <c r="BA8" s="307"/>
      <c r="BB8" s="307"/>
      <c r="BC8" s="307"/>
      <c r="BD8" s="307"/>
      <c r="BE8" s="5"/>
      <c r="BF8" s="5"/>
      <c r="BG8" s="129"/>
    </row>
    <row r="9" spans="1:60" s="76" customFormat="1" ht="12.75" thickBot="1" x14ac:dyDescent="0.35">
      <c r="A9" s="72">
        <v>5</v>
      </c>
      <c r="B9" s="363"/>
      <c r="C9" s="364"/>
      <c r="D9" s="321" t="s">
        <v>185</v>
      </c>
      <c r="E9" s="321" t="s">
        <v>186</v>
      </c>
      <c r="F9" s="321" t="s">
        <v>188</v>
      </c>
      <c r="G9" s="311" t="s">
        <v>2029</v>
      </c>
      <c r="H9" s="327" t="s">
        <v>189</v>
      </c>
      <c r="I9" s="321" t="s">
        <v>186</v>
      </c>
      <c r="J9" s="321" t="s">
        <v>187</v>
      </c>
      <c r="K9" s="321"/>
      <c r="L9" s="321"/>
      <c r="M9" s="321"/>
      <c r="N9" s="328"/>
      <c r="O9" s="329"/>
      <c r="P9" s="327"/>
      <c r="Q9" s="327"/>
      <c r="R9" s="327" t="s">
        <v>581</v>
      </c>
      <c r="S9" s="327" t="s">
        <v>581</v>
      </c>
      <c r="T9" s="327" t="s">
        <v>582</v>
      </c>
      <c r="U9" s="327"/>
      <c r="V9" s="327"/>
      <c r="W9" s="327"/>
      <c r="X9" s="327" t="s">
        <v>582</v>
      </c>
      <c r="Y9" s="327"/>
      <c r="Z9" s="327"/>
      <c r="AA9" s="327"/>
      <c r="AB9" s="327"/>
      <c r="AC9" s="327"/>
      <c r="AD9" s="327"/>
      <c r="AE9" s="321" t="s">
        <v>1731</v>
      </c>
      <c r="AF9" s="321"/>
      <c r="AG9" s="321">
        <v>585</v>
      </c>
      <c r="AH9" s="321"/>
      <c r="AI9" s="321"/>
      <c r="AJ9" s="321" t="s">
        <v>190</v>
      </c>
      <c r="AK9" s="327">
        <v>2</v>
      </c>
      <c r="AL9" s="327">
        <v>8</v>
      </c>
      <c r="AM9" s="330" t="s">
        <v>615</v>
      </c>
      <c r="AN9" s="321" t="s">
        <v>1248</v>
      </c>
      <c r="AO9" s="331" t="s">
        <v>1609</v>
      </c>
      <c r="AP9" s="332"/>
      <c r="AQ9" s="332"/>
      <c r="AR9" s="332"/>
      <c r="AS9" s="332"/>
      <c r="AT9" s="332" t="s">
        <v>581</v>
      </c>
      <c r="AU9" s="327" t="s">
        <v>581</v>
      </c>
      <c r="AV9" s="327" t="s">
        <v>581</v>
      </c>
      <c r="AW9" s="327"/>
      <c r="AX9" s="327"/>
      <c r="AY9" s="327"/>
      <c r="AZ9" s="327" t="s">
        <v>581</v>
      </c>
      <c r="BA9" s="327"/>
      <c r="BB9" s="327"/>
      <c r="BC9" s="327"/>
      <c r="BD9" s="321" t="s">
        <v>1731</v>
      </c>
      <c r="BE9" s="333">
        <v>44218</v>
      </c>
      <c r="BF9" s="333"/>
      <c r="BG9" s="333"/>
    </row>
    <row r="10" spans="1:60" s="76" customFormat="1" ht="24.75" thickBot="1" x14ac:dyDescent="0.35">
      <c r="A10" s="72">
        <v>6</v>
      </c>
      <c r="B10" s="363"/>
      <c r="C10" s="364"/>
      <c r="D10" s="73" t="s">
        <v>185</v>
      </c>
      <c r="E10" s="73" t="s">
        <v>191</v>
      </c>
      <c r="F10" s="73" t="s">
        <v>177</v>
      </c>
      <c r="G10" s="311" t="s">
        <v>2030</v>
      </c>
      <c r="H10" s="72" t="s">
        <v>189</v>
      </c>
      <c r="I10" s="73" t="s">
        <v>191</v>
      </c>
      <c r="J10" s="73" t="s">
        <v>192</v>
      </c>
      <c r="K10" s="73"/>
      <c r="L10" s="73"/>
      <c r="M10" s="73"/>
      <c r="N10" s="80"/>
      <c r="O10" s="79"/>
      <c r="P10" s="72"/>
      <c r="Q10" s="72"/>
      <c r="R10" s="72" t="s">
        <v>581</v>
      </c>
      <c r="S10" s="72" t="s">
        <v>582</v>
      </c>
      <c r="T10" s="72" t="s">
        <v>585</v>
      </c>
      <c r="U10" s="72"/>
      <c r="V10" s="72"/>
      <c r="W10" s="72"/>
      <c r="X10" s="72" t="s">
        <v>581</v>
      </c>
      <c r="Y10" s="72"/>
      <c r="Z10" s="72"/>
      <c r="AA10" s="72"/>
      <c r="AB10" s="72"/>
      <c r="AC10" s="72"/>
      <c r="AD10" s="72"/>
      <c r="AE10" s="73" t="s">
        <v>1732</v>
      </c>
      <c r="AF10" s="73"/>
      <c r="AG10" s="73">
        <v>585</v>
      </c>
      <c r="AH10" s="73"/>
      <c r="AI10" s="73"/>
      <c r="AJ10" s="73" t="s">
        <v>193</v>
      </c>
      <c r="AK10" s="72">
        <v>2</v>
      </c>
      <c r="AL10" s="72">
        <v>8</v>
      </c>
      <c r="AM10" s="74" t="s">
        <v>615</v>
      </c>
      <c r="AN10" s="73" t="s">
        <v>1249</v>
      </c>
      <c r="AO10" s="75" t="s">
        <v>1641</v>
      </c>
      <c r="AP10" s="112"/>
      <c r="AQ10" s="112"/>
      <c r="AR10" s="112"/>
      <c r="AS10" s="112"/>
      <c r="AT10" s="112" t="s">
        <v>581</v>
      </c>
      <c r="AU10" s="72" t="s">
        <v>581</v>
      </c>
      <c r="AV10" s="72" t="s">
        <v>581</v>
      </c>
      <c r="AW10" s="72"/>
      <c r="AX10" s="72"/>
      <c r="AY10" s="72"/>
      <c r="AZ10" s="72" t="s">
        <v>581</v>
      </c>
      <c r="BA10" s="72"/>
      <c r="BB10" s="72"/>
      <c r="BC10" s="72"/>
      <c r="BD10" s="73" t="s">
        <v>1731</v>
      </c>
      <c r="BE10" s="128">
        <v>44218</v>
      </c>
      <c r="BF10" s="74"/>
      <c r="BG10" s="74"/>
    </row>
    <row r="11" spans="1:60" s="76" customFormat="1" ht="12.75" thickBot="1" x14ac:dyDescent="0.35">
      <c r="A11" s="72">
        <v>7</v>
      </c>
      <c r="B11" s="363"/>
      <c r="C11" s="364"/>
      <c r="D11" s="73" t="s">
        <v>194</v>
      </c>
      <c r="E11" s="73" t="s">
        <v>195</v>
      </c>
      <c r="F11" s="73" t="s">
        <v>177</v>
      </c>
      <c r="G11" s="312" t="s">
        <v>2031</v>
      </c>
      <c r="H11" s="72" t="s">
        <v>178</v>
      </c>
      <c r="I11" s="73" t="s">
        <v>195</v>
      </c>
      <c r="J11" s="73" t="s">
        <v>334</v>
      </c>
      <c r="K11" s="73"/>
      <c r="L11" s="73"/>
      <c r="M11" s="73"/>
      <c r="N11" s="80"/>
      <c r="O11" s="79"/>
      <c r="P11" s="72"/>
      <c r="Q11" s="72"/>
      <c r="R11" s="72" t="s">
        <v>581</v>
      </c>
      <c r="S11" s="72" t="s">
        <v>585</v>
      </c>
      <c r="T11" s="72" t="s">
        <v>585</v>
      </c>
      <c r="U11" s="72"/>
      <c r="V11" s="72"/>
      <c r="W11" s="72"/>
      <c r="X11" s="72" t="s">
        <v>582</v>
      </c>
      <c r="Y11" s="72"/>
      <c r="Z11" s="72"/>
      <c r="AA11" s="72"/>
      <c r="AB11" s="72"/>
      <c r="AC11" s="72"/>
      <c r="AD11" s="72"/>
      <c r="AE11" s="73" t="s">
        <v>1733</v>
      </c>
      <c r="AF11" s="73">
        <v>300</v>
      </c>
      <c r="AG11" s="73"/>
      <c r="AH11" s="73"/>
      <c r="AI11" s="73"/>
      <c r="AJ11" s="73" t="s">
        <v>196</v>
      </c>
      <c r="AK11" s="72">
        <v>2</v>
      </c>
      <c r="AL11" s="72">
        <v>12</v>
      </c>
      <c r="AM11" s="74" t="s">
        <v>615</v>
      </c>
      <c r="AN11" s="73" t="s">
        <v>1250</v>
      </c>
      <c r="AO11" s="75" t="s">
        <v>1602</v>
      </c>
      <c r="AP11" s="112"/>
      <c r="AQ11" s="112"/>
      <c r="AR11" s="112"/>
      <c r="AS11" s="112"/>
      <c r="AT11" s="112" t="s">
        <v>581</v>
      </c>
      <c r="AU11" s="72" t="s">
        <v>581</v>
      </c>
      <c r="AV11" s="72" t="s">
        <v>581</v>
      </c>
      <c r="AW11" s="72"/>
      <c r="AX11" s="72"/>
      <c r="AY11" s="72"/>
      <c r="AZ11" s="72" t="s">
        <v>581</v>
      </c>
      <c r="BA11" s="72"/>
      <c r="BB11" s="72"/>
      <c r="BC11" s="72"/>
      <c r="BD11" s="120" t="s">
        <v>1763</v>
      </c>
      <c r="BE11" s="128">
        <v>44218</v>
      </c>
      <c r="BF11" s="74"/>
      <c r="BG11" s="74"/>
      <c r="BH11" s="76">
        <v>300</v>
      </c>
    </row>
    <row r="12" spans="1:60" ht="12.75" thickBot="1" x14ac:dyDescent="0.35">
      <c r="A12" s="7">
        <v>8</v>
      </c>
      <c r="B12" s="363"/>
      <c r="C12" s="364" t="s">
        <v>197</v>
      </c>
      <c r="D12" s="9" t="s">
        <v>175</v>
      </c>
      <c r="E12" s="119" t="s">
        <v>198</v>
      </c>
      <c r="F12" s="119" t="s">
        <v>200</v>
      </c>
      <c r="G12" s="310" t="s">
        <v>2032</v>
      </c>
      <c r="H12" s="7" t="s">
        <v>178</v>
      </c>
      <c r="I12" s="9" t="s">
        <v>198</v>
      </c>
      <c r="J12" s="36" t="s">
        <v>199</v>
      </c>
      <c r="K12" s="36"/>
      <c r="L12" s="36"/>
      <c r="M12" s="36"/>
      <c r="N12" s="80" t="s">
        <v>335</v>
      </c>
      <c r="O12" s="79" t="s">
        <v>336</v>
      </c>
      <c r="P12" s="37"/>
      <c r="Q12" s="37"/>
      <c r="R12" s="37" t="s">
        <v>582</v>
      </c>
      <c r="S12" s="37" t="s">
        <v>581</v>
      </c>
      <c r="T12" s="37" t="s">
        <v>585</v>
      </c>
      <c r="U12" s="104"/>
      <c r="V12" s="104"/>
      <c r="W12" s="104"/>
      <c r="X12" s="37" t="s">
        <v>581</v>
      </c>
      <c r="Y12" s="8"/>
      <c r="Z12" s="13" t="s">
        <v>347</v>
      </c>
      <c r="AA12" s="8" t="s">
        <v>337</v>
      </c>
      <c r="AB12" s="7"/>
      <c r="AC12" s="106"/>
      <c r="AD12" s="113"/>
      <c r="AE12" s="113" t="s">
        <v>1729</v>
      </c>
      <c r="AF12" s="113">
        <v>869</v>
      </c>
      <c r="AG12" s="114"/>
      <c r="AH12" s="114"/>
      <c r="AI12" s="114"/>
      <c r="AJ12" s="9" t="s">
        <v>201</v>
      </c>
      <c r="AK12" s="37">
        <v>3</v>
      </c>
      <c r="AL12" s="37">
        <v>40</v>
      </c>
      <c r="AM12" s="5" t="s">
        <v>615</v>
      </c>
      <c r="AN12" s="39" t="s">
        <v>1251</v>
      </c>
      <c r="AO12" s="61" t="s">
        <v>1619</v>
      </c>
      <c r="AP12" s="111"/>
      <c r="AQ12" s="111"/>
      <c r="AR12" s="111"/>
      <c r="AS12" s="111"/>
      <c r="AT12" s="111" t="s">
        <v>581</v>
      </c>
      <c r="AU12" s="40" t="s">
        <v>581</v>
      </c>
      <c r="AV12" s="40" t="s">
        <v>581</v>
      </c>
      <c r="AW12" s="104"/>
      <c r="AX12" s="104"/>
      <c r="AY12" s="104"/>
      <c r="AZ12" s="40" t="s">
        <v>581</v>
      </c>
      <c r="BA12" s="59" t="s">
        <v>1298</v>
      </c>
      <c r="BB12" s="108"/>
      <c r="BC12" s="108"/>
      <c r="BD12" s="116" t="s">
        <v>1729</v>
      </c>
      <c r="BE12" s="5"/>
      <c r="BF12" s="5"/>
      <c r="BG12" s="129">
        <v>44248</v>
      </c>
    </row>
    <row r="13" spans="1:60" ht="12.75" thickBot="1" x14ac:dyDescent="0.35">
      <c r="A13" s="7">
        <v>9</v>
      </c>
      <c r="B13" s="363"/>
      <c r="C13" s="364"/>
      <c r="D13" s="9" t="s">
        <v>175</v>
      </c>
      <c r="E13" s="119" t="s">
        <v>202</v>
      </c>
      <c r="F13" s="119" t="s">
        <v>200</v>
      </c>
      <c r="G13" s="310" t="s">
        <v>2033</v>
      </c>
      <c r="H13" s="7" t="s">
        <v>178</v>
      </c>
      <c r="I13" s="9" t="s">
        <v>202</v>
      </c>
      <c r="J13" s="36" t="s">
        <v>203</v>
      </c>
      <c r="K13" s="36"/>
      <c r="L13" s="36"/>
      <c r="M13" s="36"/>
      <c r="N13" s="80" t="s">
        <v>338</v>
      </c>
      <c r="O13" s="79" t="s">
        <v>339</v>
      </c>
      <c r="P13" s="37"/>
      <c r="Q13" s="37"/>
      <c r="R13" s="37" t="s">
        <v>585</v>
      </c>
      <c r="S13" s="37" t="s">
        <v>581</v>
      </c>
      <c r="T13" s="37" t="s">
        <v>585</v>
      </c>
      <c r="U13" s="104"/>
      <c r="V13" s="104"/>
      <c r="W13" s="104"/>
      <c r="X13" s="37" t="s">
        <v>582</v>
      </c>
      <c r="Y13" s="8"/>
      <c r="Z13" s="13" t="s">
        <v>347</v>
      </c>
      <c r="AA13" s="8" t="s">
        <v>337</v>
      </c>
      <c r="AB13" s="7"/>
      <c r="AC13" s="106"/>
      <c r="AD13" s="113"/>
      <c r="AE13" s="113" t="s">
        <v>1729</v>
      </c>
      <c r="AF13" s="113">
        <v>418</v>
      </c>
      <c r="AG13" s="114"/>
      <c r="AH13" s="114"/>
      <c r="AI13" s="114"/>
      <c r="AJ13" s="9" t="s">
        <v>204</v>
      </c>
      <c r="AK13" s="37">
        <v>3</v>
      </c>
      <c r="AL13" s="10">
        <v>26</v>
      </c>
      <c r="AM13" s="5" t="s">
        <v>615</v>
      </c>
      <c r="AN13" s="39" t="s">
        <v>1252</v>
      </c>
      <c r="AO13" s="61" t="s">
        <v>1620</v>
      </c>
      <c r="AP13" s="111"/>
      <c r="AQ13" s="111"/>
      <c r="AR13" s="111"/>
      <c r="AS13" s="111"/>
      <c r="AT13" s="111" t="s">
        <v>581</v>
      </c>
      <c r="AU13" s="40" t="s">
        <v>581</v>
      </c>
      <c r="AV13" s="40" t="s">
        <v>581</v>
      </c>
      <c r="AW13" s="104"/>
      <c r="AX13" s="104"/>
      <c r="AY13" s="104"/>
      <c r="AZ13" s="40" t="s">
        <v>581</v>
      </c>
      <c r="BA13" s="59" t="s">
        <v>1299</v>
      </c>
      <c r="BB13" s="108"/>
      <c r="BC13" s="108"/>
      <c r="BD13" s="116" t="s">
        <v>1729</v>
      </c>
      <c r="BE13" s="5"/>
      <c r="BF13" s="5"/>
      <c r="BG13" s="129">
        <v>44248</v>
      </c>
    </row>
    <row r="14" spans="1:60" s="76" customFormat="1" ht="24.75" thickBot="1" x14ac:dyDescent="0.35">
      <c r="A14" s="72">
        <v>10</v>
      </c>
      <c r="B14" s="363"/>
      <c r="C14" s="364"/>
      <c r="D14" s="73" t="s">
        <v>185</v>
      </c>
      <c r="E14" s="73" t="s">
        <v>566</v>
      </c>
      <c r="F14" s="73" t="s">
        <v>200</v>
      </c>
      <c r="G14" s="313" t="s">
        <v>2034</v>
      </c>
      <c r="H14" s="72" t="s">
        <v>189</v>
      </c>
      <c r="I14" s="73" t="s">
        <v>206</v>
      </c>
      <c r="J14" s="73" t="s">
        <v>207</v>
      </c>
      <c r="K14" s="73"/>
      <c r="L14" s="73"/>
      <c r="M14" s="73"/>
      <c r="N14" s="79" t="s">
        <v>340</v>
      </c>
      <c r="O14" s="79"/>
      <c r="P14" s="72"/>
      <c r="Q14" s="72"/>
      <c r="R14" s="72" t="s">
        <v>585</v>
      </c>
      <c r="S14" s="72" t="s">
        <v>581</v>
      </c>
      <c r="T14" s="72" t="s">
        <v>585</v>
      </c>
      <c r="U14" s="72"/>
      <c r="V14" s="72"/>
      <c r="W14" s="72"/>
      <c r="X14" s="72" t="s">
        <v>585</v>
      </c>
      <c r="Y14" s="72"/>
      <c r="Z14" s="72" t="s">
        <v>348</v>
      </c>
      <c r="AA14" s="72"/>
      <c r="AB14" s="72"/>
      <c r="AC14" s="72"/>
      <c r="AD14" s="72"/>
      <c r="AE14" s="73" t="s">
        <v>1745</v>
      </c>
      <c r="AF14" s="73"/>
      <c r="AG14" s="73">
        <v>7253</v>
      </c>
      <c r="AH14" s="73"/>
      <c r="AI14" s="73">
        <v>4000</v>
      </c>
      <c r="AJ14" s="73" t="s">
        <v>190</v>
      </c>
      <c r="AK14" s="72">
        <v>2</v>
      </c>
      <c r="AL14" s="72">
        <v>16</v>
      </c>
      <c r="AM14" s="74" t="s">
        <v>615</v>
      </c>
      <c r="AN14" s="73" t="s">
        <v>1258</v>
      </c>
      <c r="AO14" s="75" t="s">
        <v>1610</v>
      </c>
      <c r="AP14" s="112"/>
      <c r="AQ14" s="112"/>
      <c r="AR14" s="112"/>
      <c r="AS14" s="112"/>
      <c r="AT14" s="112" t="s">
        <v>585</v>
      </c>
      <c r="AU14" s="72" t="s">
        <v>581</v>
      </c>
      <c r="AV14" s="72" t="s">
        <v>585</v>
      </c>
      <c r="AW14" s="72"/>
      <c r="AX14" s="72"/>
      <c r="AY14" s="72"/>
      <c r="AZ14" s="72" t="s">
        <v>585</v>
      </c>
      <c r="BA14" s="72" t="s">
        <v>1690</v>
      </c>
      <c r="BB14" s="72"/>
      <c r="BC14" s="72"/>
      <c r="BD14" s="73" t="s">
        <v>1744</v>
      </c>
      <c r="BE14" s="128">
        <v>44218</v>
      </c>
      <c r="BF14" s="74"/>
      <c r="BG14" s="74"/>
    </row>
    <row r="15" spans="1:60" s="76" customFormat="1" ht="24.75" thickBot="1" x14ac:dyDescent="0.35">
      <c r="A15" s="72">
        <v>11</v>
      </c>
      <c r="B15" s="363"/>
      <c r="C15" s="364"/>
      <c r="D15" s="73" t="s">
        <v>185</v>
      </c>
      <c r="E15" s="73" t="s">
        <v>1675</v>
      </c>
      <c r="F15" s="73" t="s">
        <v>200</v>
      </c>
      <c r="G15" s="313" t="s">
        <v>2035</v>
      </c>
      <c r="H15" s="72" t="s">
        <v>189</v>
      </c>
      <c r="I15" s="73" t="s">
        <v>1666</v>
      </c>
      <c r="J15" s="73" t="s">
        <v>1667</v>
      </c>
      <c r="K15" s="73"/>
      <c r="L15" s="73"/>
      <c r="M15" s="73"/>
      <c r="N15" s="79" t="s">
        <v>1692</v>
      </c>
      <c r="O15" s="79"/>
      <c r="P15" s="72"/>
      <c r="Q15" s="72"/>
      <c r="R15" s="72" t="s">
        <v>585</v>
      </c>
      <c r="S15" s="72" t="s">
        <v>581</v>
      </c>
      <c r="T15" s="72" t="s">
        <v>585</v>
      </c>
      <c r="U15" s="72"/>
      <c r="V15" s="72"/>
      <c r="W15" s="72"/>
      <c r="X15" s="72" t="s">
        <v>585</v>
      </c>
      <c r="Y15" s="72"/>
      <c r="Z15" s="72" t="s">
        <v>348</v>
      </c>
      <c r="AA15" s="72"/>
      <c r="AB15" s="72"/>
      <c r="AC15" s="72"/>
      <c r="AD15" s="72"/>
      <c r="AE15" s="73" t="s">
        <v>1745</v>
      </c>
      <c r="AF15" s="73"/>
      <c r="AG15" s="73">
        <v>1120</v>
      </c>
      <c r="AH15" s="73"/>
      <c r="AI15" s="73"/>
      <c r="AJ15" s="73" t="s">
        <v>1668</v>
      </c>
      <c r="AK15" s="72">
        <v>2</v>
      </c>
      <c r="AL15" s="72">
        <v>16</v>
      </c>
      <c r="AM15" s="74" t="s">
        <v>615</v>
      </c>
      <c r="AN15" s="73" t="s">
        <v>1670</v>
      </c>
      <c r="AO15" s="112" t="s">
        <v>1697</v>
      </c>
      <c r="AP15" s="112"/>
      <c r="AQ15" s="112"/>
      <c r="AR15" s="112"/>
      <c r="AS15" s="112"/>
      <c r="AT15" s="112" t="s">
        <v>585</v>
      </c>
      <c r="AU15" s="72" t="s">
        <v>581</v>
      </c>
      <c r="AV15" s="72" t="s">
        <v>585</v>
      </c>
      <c r="AW15" s="72"/>
      <c r="AX15" s="72"/>
      <c r="AY15" s="72"/>
      <c r="AZ15" s="72" t="s">
        <v>585</v>
      </c>
      <c r="BA15" s="72" t="s">
        <v>1691</v>
      </c>
      <c r="BB15" s="72"/>
      <c r="BC15" s="72"/>
      <c r="BD15" s="73" t="s">
        <v>1744</v>
      </c>
      <c r="BE15" s="128">
        <v>44218</v>
      </c>
      <c r="BF15" s="74"/>
      <c r="BG15" s="74"/>
    </row>
    <row r="16" spans="1:60" s="76" customFormat="1" ht="96.75" thickBot="1" x14ac:dyDescent="0.35">
      <c r="A16" s="72">
        <v>12</v>
      </c>
      <c r="B16" s="363"/>
      <c r="C16" s="364"/>
      <c r="D16" s="73" t="s">
        <v>194</v>
      </c>
      <c r="E16" s="73" t="s">
        <v>209</v>
      </c>
      <c r="F16" s="73" t="s">
        <v>200</v>
      </c>
      <c r="G16" s="314" t="s">
        <v>2036</v>
      </c>
      <c r="H16" s="72" t="s">
        <v>178</v>
      </c>
      <c r="I16" s="73" t="s">
        <v>209</v>
      </c>
      <c r="J16" s="73" t="s">
        <v>341</v>
      </c>
      <c r="K16" s="73"/>
      <c r="L16" s="73"/>
      <c r="M16" s="73"/>
      <c r="N16" s="79"/>
      <c r="O16" s="79"/>
      <c r="P16" s="72"/>
      <c r="Q16" s="72"/>
      <c r="R16" s="72" t="s">
        <v>585</v>
      </c>
      <c r="S16" s="72" t="s">
        <v>581</v>
      </c>
      <c r="T16" s="72" t="s">
        <v>585</v>
      </c>
      <c r="U16" s="72"/>
      <c r="V16" s="72"/>
      <c r="W16" s="72"/>
      <c r="X16" s="72" t="s">
        <v>581</v>
      </c>
      <c r="Y16" s="72"/>
      <c r="Z16" s="72"/>
      <c r="AA16" s="72"/>
      <c r="AB16" s="72" t="s">
        <v>346</v>
      </c>
      <c r="AC16" s="72"/>
      <c r="AD16" s="72"/>
      <c r="AE16" s="73" t="s">
        <v>1734</v>
      </c>
      <c r="AF16" s="73"/>
      <c r="AG16" s="73"/>
      <c r="AH16" s="73">
        <v>1222</v>
      </c>
      <c r="AI16" s="73"/>
      <c r="AJ16" s="73" t="s">
        <v>196</v>
      </c>
      <c r="AK16" s="72">
        <v>2</v>
      </c>
      <c r="AL16" s="72">
        <v>16</v>
      </c>
      <c r="AM16" s="74" t="s">
        <v>615</v>
      </c>
      <c r="AN16" s="73" t="s">
        <v>1257</v>
      </c>
      <c r="AO16" s="75" t="s">
        <v>1603</v>
      </c>
      <c r="AP16" s="112"/>
      <c r="AQ16" s="112"/>
      <c r="AR16" s="112"/>
      <c r="AS16" s="112"/>
      <c r="AT16" s="112" t="s">
        <v>585</v>
      </c>
      <c r="AU16" s="72" t="s">
        <v>581</v>
      </c>
      <c r="AV16" s="72" t="s">
        <v>585</v>
      </c>
      <c r="AW16" s="72"/>
      <c r="AX16" s="72"/>
      <c r="AY16" s="72"/>
      <c r="AZ16" s="72" t="s">
        <v>581</v>
      </c>
      <c r="BA16" s="72"/>
      <c r="BB16" s="72"/>
      <c r="BC16" s="72"/>
      <c r="BD16" s="73" t="s">
        <v>1761</v>
      </c>
      <c r="BE16" s="128">
        <v>44218</v>
      </c>
      <c r="BF16" s="74"/>
      <c r="BG16" s="74"/>
    </row>
    <row r="17" spans="1:59" s="268" customFormat="1" ht="36.75" thickBot="1" x14ac:dyDescent="0.35">
      <c r="A17" s="259">
        <v>13</v>
      </c>
      <c r="B17" s="363"/>
      <c r="C17" s="364" t="s">
        <v>210</v>
      </c>
      <c r="D17" s="260" t="s">
        <v>175</v>
      </c>
      <c r="E17" s="260" t="s">
        <v>211</v>
      </c>
      <c r="F17" s="260" t="s">
        <v>200</v>
      </c>
      <c r="G17" s="315" t="s">
        <v>2037</v>
      </c>
      <c r="H17" s="259" t="s">
        <v>178</v>
      </c>
      <c r="I17" s="260" t="s">
        <v>211</v>
      </c>
      <c r="J17" s="260" t="s">
        <v>384</v>
      </c>
      <c r="K17" s="260" t="s">
        <v>385</v>
      </c>
      <c r="L17" s="260"/>
      <c r="M17" s="260"/>
      <c r="N17" s="261" t="s">
        <v>343</v>
      </c>
      <c r="O17" s="262" t="s">
        <v>342</v>
      </c>
      <c r="P17" s="259"/>
      <c r="Q17" s="259"/>
      <c r="R17" s="259" t="s">
        <v>586</v>
      </c>
      <c r="S17" s="259" t="s">
        <v>24</v>
      </c>
      <c r="T17" s="259" t="s">
        <v>588</v>
      </c>
      <c r="U17" s="263" t="s">
        <v>1576</v>
      </c>
      <c r="V17" s="263" t="s">
        <v>1577</v>
      </c>
      <c r="W17" s="260" t="s">
        <v>1578</v>
      </c>
      <c r="X17" s="259" t="s">
        <v>585</v>
      </c>
      <c r="Y17" s="259" t="s">
        <v>349</v>
      </c>
      <c r="Z17" s="259" t="s">
        <v>349</v>
      </c>
      <c r="AA17" s="259" t="s">
        <v>337</v>
      </c>
      <c r="AB17" s="259"/>
      <c r="AC17" s="259" t="s">
        <v>1596</v>
      </c>
      <c r="AD17" s="259" t="s">
        <v>1436</v>
      </c>
      <c r="AE17" s="259" t="s">
        <v>1743</v>
      </c>
      <c r="AF17" s="259">
        <v>588</v>
      </c>
      <c r="AG17" s="259"/>
      <c r="AH17" s="259">
        <v>400</v>
      </c>
      <c r="AI17" s="259"/>
      <c r="AJ17" s="260" t="s">
        <v>201</v>
      </c>
      <c r="AK17" s="259">
        <v>2</v>
      </c>
      <c r="AL17" s="259">
        <v>32</v>
      </c>
      <c r="AM17" s="264" t="s">
        <v>615</v>
      </c>
      <c r="AN17" s="260" t="s">
        <v>1253</v>
      </c>
      <c r="AO17" s="265" t="s">
        <v>1633</v>
      </c>
      <c r="AP17" s="266" t="s">
        <v>1710</v>
      </c>
      <c r="AQ17" s="266"/>
      <c r="AR17" s="266"/>
      <c r="AS17" s="266"/>
      <c r="AT17" s="382" t="s">
        <v>1715</v>
      </c>
      <c r="AU17" s="378" t="s">
        <v>1633</v>
      </c>
      <c r="AV17" s="378" t="s">
        <v>1634</v>
      </c>
      <c r="AW17" s="388" t="s">
        <v>1654</v>
      </c>
      <c r="AX17" s="388" t="s">
        <v>1655</v>
      </c>
      <c r="AY17" s="384" t="s">
        <v>1578</v>
      </c>
      <c r="AZ17" s="259" t="s">
        <v>581</v>
      </c>
      <c r="BA17" s="259" t="s">
        <v>1300</v>
      </c>
      <c r="BB17" s="259" t="s">
        <v>1598</v>
      </c>
      <c r="BC17" s="259" t="s">
        <v>1436</v>
      </c>
      <c r="BD17" s="259" t="s">
        <v>1743</v>
      </c>
      <c r="BE17" s="264"/>
      <c r="BF17" s="264"/>
      <c r="BG17" s="267">
        <v>44248</v>
      </c>
    </row>
    <row r="18" spans="1:59" s="268" customFormat="1" ht="24.75" thickBot="1" x14ac:dyDescent="0.35">
      <c r="A18" s="259">
        <v>14</v>
      </c>
      <c r="B18" s="363"/>
      <c r="C18" s="364"/>
      <c r="D18" s="260" t="s">
        <v>175</v>
      </c>
      <c r="E18" s="260" t="s">
        <v>212</v>
      </c>
      <c r="F18" s="260" t="s">
        <v>200</v>
      </c>
      <c r="G18" s="315" t="s">
        <v>2038</v>
      </c>
      <c r="H18" s="259" t="s">
        <v>178</v>
      </c>
      <c r="I18" s="260" t="s">
        <v>212</v>
      </c>
      <c r="J18" s="260" t="s">
        <v>386</v>
      </c>
      <c r="K18" s="260" t="s">
        <v>387</v>
      </c>
      <c r="L18" s="260"/>
      <c r="M18" s="260"/>
      <c r="N18" s="261" t="s">
        <v>345</v>
      </c>
      <c r="O18" s="262" t="s">
        <v>577</v>
      </c>
      <c r="P18" s="259"/>
      <c r="Q18" s="259"/>
      <c r="R18" s="259" t="s">
        <v>586</v>
      </c>
      <c r="S18" s="259" t="s">
        <v>24</v>
      </c>
      <c r="T18" s="259" t="s">
        <v>587</v>
      </c>
      <c r="U18" s="263" t="s">
        <v>1579</v>
      </c>
      <c r="V18" s="263" t="s">
        <v>1579</v>
      </c>
      <c r="W18" s="260" t="s">
        <v>1572</v>
      </c>
      <c r="X18" s="259" t="s">
        <v>582</v>
      </c>
      <c r="Y18" s="259" t="s">
        <v>349</v>
      </c>
      <c r="Z18" s="259" t="s">
        <v>349</v>
      </c>
      <c r="AA18" s="259" t="s">
        <v>337</v>
      </c>
      <c r="AB18" s="259"/>
      <c r="AC18" s="259"/>
      <c r="AD18" s="259"/>
      <c r="AE18" s="259" t="s">
        <v>1743</v>
      </c>
      <c r="AF18" s="259">
        <v>395</v>
      </c>
      <c r="AG18" s="259"/>
      <c r="AH18" s="259"/>
      <c r="AI18" s="259"/>
      <c r="AJ18" s="260" t="s">
        <v>205</v>
      </c>
      <c r="AK18" s="259">
        <v>2</v>
      </c>
      <c r="AL18" s="259">
        <v>32</v>
      </c>
      <c r="AM18" s="264" t="s">
        <v>615</v>
      </c>
      <c r="AN18" s="260" t="s">
        <v>1254</v>
      </c>
      <c r="AO18" s="265" t="s">
        <v>1634</v>
      </c>
      <c r="AP18" s="266" t="s">
        <v>1711</v>
      </c>
      <c r="AQ18" s="266"/>
      <c r="AR18" s="266"/>
      <c r="AS18" s="266"/>
      <c r="AT18" s="383"/>
      <c r="AU18" s="381"/>
      <c r="AV18" s="381"/>
      <c r="AW18" s="389"/>
      <c r="AX18" s="389"/>
      <c r="AY18" s="385"/>
      <c r="AZ18" s="259" t="s">
        <v>581</v>
      </c>
      <c r="BA18" s="259" t="s">
        <v>1300</v>
      </c>
      <c r="BB18" s="259"/>
      <c r="BC18" s="259"/>
      <c r="BD18" s="259" t="s">
        <v>1743</v>
      </c>
      <c r="BE18" s="264"/>
      <c r="BF18" s="264"/>
      <c r="BG18" s="267">
        <v>44248</v>
      </c>
    </row>
    <row r="19" spans="1:59" s="275" customFormat="1" ht="24.75" thickBot="1" x14ac:dyDescent="0.35">
      <c r="A19" s="269">
        <v>15</v>
      </c>
      <c r="B19" s="363"/>
      <c r="C19" s="364"/>
      <c r="D19" s="270" t="s">
        <v>185</v>
      </c>
      <c r="E19" s="270" t="s">
        <v>213</v>
      </c>
      <c r="F19" s="270" t="s">
        <v>200</v>
      </c>
      <c r="G19" s="314" t="s">
        <v>2039</v>
      </c>
      <c r="H19" s="269" t="s">
        <v>189</v>
      </c>
      <c r="I19" s="270" t="s">
        <v>213</v>
      </c>
      <c r="J19" s="270" t="s">
        <v>214</v>
      </c>
      <c r="K19" s="270"/>
      <c r="L19" s="270"/>
      <c r="M19" s="270"/>
      <c r="N19" s="262"/>
      <c r="O19" s="261"/>
      <c r="P19" s="269"/>
      <c r="Q19" s="269"/>
      <c r="R19" s="269" t="s">
        <v>585</v>
      </c>
      <c r="S19" s="269" t="s">
        <v>585</v>
      </c>
      <c r="T19" s="269" t="s">
        <v>585</v>
      </c>
      <c r="U19" s="269"/>
      <c r="V19" s="269"/>
      <c r="W19" s="269"/>
      <c r="X19" s="269" t="s">
        <v>585</v>
      </c>
      <c r="Y19" s="269"/>
      <c r="Z19" s="269"/>
      <c r="AA19" s="269"/>
      <c r="AB19" s="269"/>
      <c r="AC19" s="269"/>
      <c r="AD19" s="269"/>
      <c r="AE19" s="270" t="s">
        <v>1744</v>
      </c>
      <c r="AF19" s="270"/>
      <c r="AG19" s="270">
        <v>680</v>
      </c>
      <c r="AH19" s="270"/>
      <c r="AI19" s="270">
        <v>400</v>
      </c>
      <c r="AJ19" s="270" t="s">
        <v>190</v>
      </c>
      <c r="AK19" s="269">
        <v>2</v>
      </c>
      <c r="AL19" s="269">
        <v>16</v>
      </c>
      <c r="AM19" s="271" t="s">
        <v>615</v>
      </c>
      <c r="AN19" s="270" t="s">
        <v>1534</v>
      </c>
      <c r="AO19" s="272" t="s">
        <v>1611</v>
      </c>
      <c r="AP19" s="273"/>
      <c r="AQ19" s="273"/>
      <c r="AR19" s="273"/>
      <c r="AS19" s="273"/>
      <c r="AT19" s="273" t="s">
        <v>581</v>
      </c>
      <c r="AU19" s="269" t="s">
        <v>581</v>
      </c>
      <c r="AV19" s="269" t="s">
        <v>581</v>
      </c>
      <c r="AW19" s="269"/>
      <c r="AX19" s="269"/>
      <c r="AY19" s="269"/>
      <c r="AZ19" s="269" t="s">
        <v>581</v>
      </c>
      <c r="BA19" s="269"/>
      <c r="BB19" s="269"/>
      <c r="BC19" s="269"/>
      <c r="BD19" s="270" t="s">
        <v>1744</v>
      </c>
      <c r="BE19" s="274">
        <v>44218</v>
      </c>
      <c r="BF19" s="271"/>
      <c r="BG19" s="271"/>
    </row>
    <row r="20" spans="1:59" s="275" customFormat="1" ht="12.75" thickBot="1" x14ac:dyDescent="0.35">
      <c r="A20" s="269">
        <v>16</v>
      </c>
      <c r="B20" s="363"/>
      <c r="C20" s="270" t="s">
        <v>215</v>
      </c>
      <c r="D20" s="270" t="s">
        <v>194</v>
      </c>
      <c r="E20" s="270" t="s">
        <v>216</v>
      </c>
      <c r="F20" s="270" t="s">
        <v>200</v>
      </c>
      <c r="G20" s="314" t="s">
        <v>2040</v>
      </c>
      <c r="H20" s="269" t="s">
        <v>178</v>
      </c>
      <c r="I20" s="270" t="s">
        <v>216</v>
      </c>
      <c r="J20" s="290" t="s">
        <v>217</v>
      </c>
      <c r="K20" s="290"/>
      <c r="L20" s="290"/>
      <c r="M20" s="290"/>
      <c r="N20" s="291"/>
      <c r="O20" s="292" t="s">
        <v>350</v>
      </c>
      <c r="P20" s="269"/>
      <c r="Q20" s="269"/>
      <c r="R20" s="269" t="s">
        <v>585</v>
      </c>
      <c r="S20" s="269" t="s">
        <v>585</v>
      </c>
      <c r="T20" s="269" t="s">
        <v>585</v>
      </c>
      <c r="U20" s="269"/>
      <c r="V20" s="269"/>
      <c r="W20" s="269"/>
      <c r="X20" s="269" t="s">
        <v>585</v>
      </c>
      <c r="Y20" s="269"/>
      <c r="Z20" s="269"/>
      <c r="AA20" s="269"/>
      <c r="AB20" s="269"/>
      <c r="AC20" s="269"/>
      <c r="AD20" s="269"/>
      <c r="AE20" s="270" t="s">
        <v>1735</v>
      </c>
      <c r="AF20" s="270"/>
      <c r="AG20" s="270"/>
      <c r="AH20" s="270">
        <v>800</v>
      </c>
      <c r="AI20" s="270"/>
      <c r="AJ20" s="270" t="s">
        <v>196</v>
      </c>
      <c r="AK20" s="269">
        <v>2</v>
      </c>
      <c r="AL20" s="290">
        <v>32</v>
      </c>
      <c r="AM20" s="271" t="s">
        <v>615</v>
      </c>
      <c r="AN20" s="270" t="s">
        <v>1280</v>
      </c>
      <c r="AO20" s="272" t="s">
        <v>1612</v>
      </c>
      <c r="AP20" s="273"/>
      <c r="AQ20" s="273"/>
      <c r="AR20" s="273"/>
      <c r="AS20" s="273"/>
      <c r="AT20" s="273" t="s">
        <v>585</v>
      </c>
      <c r="AU20" s="269" t="s">
        <v>585</v>
      </c>
      <c r="AV20" s="269" t="s">
        <v>585</v>
      </c>
      <c r="AW20" s="269"/>
      <c r="AX20" s="269"/>
      <c r="AY20" s="269"/>
      <c r="AZ20" s="269" t="s">
        <v>585</v>
      </c>
      <c r="BA20" s="269"/>
      <c r="BB20" s="269"/>
      <c r="BC20" s="269"/>
      <c r="BD20" s="270" t="s">
        <v>1762</v>
      </c>
      <c r="BE20" s="274">
        <v>44218</v>
      </c>
      <c r="BF20" s="271"/>
      <c r="BG20" s="271"/>
    </row>
    <row r="21" spans="1:59" ht="12.75" thickBot="1" x14ac:dyDescent="0.35">
      <c r="A21" s="7">
        <v>17</v>
      </c>
      <c r="B21" s="363"/>
      <c r="C21" s="364" t="s">
        <v>219</v>
      </c>
      <c r="D21" s="9" t="s">
        <v>175</v>
      </c>
      <c r="E21" s="119" t="s">
        <v>220</v>
      </c>
      <c r="F21" s="119" t="s">
        <v>221</v>
      </c>
      <c r="G21" s="309" t="s">
        <v>83</v>
      </c>
      <c r="H21" s="7" t="s">
        <v>178</v>
      </c>
      <c r="I21" s="9" t="s">
        <v>220</v>
      </c>
      <c r="J21" s="36" t="s">
        <v>389</v>
      </c>
      <c r="K21" s="10"/>
      <c r="L21" s="36" t="s">
        <v>410</v>
      </c>
      <c r="M21" s="36" t="s">
        <v>411</v>
      </c>
      <c r="N21" s="80" t="s">
        <v>351</v>
      </c>
      <c r="O21" s="79"/>
      <c r="P21" s="37" t="s">
        <v>404</v>
      </c>
      <c r="Q21" s="37" t="s">
        <v>422</v>
      </c>
      <c r="R21" s="37" t="s">
        <v>585</v>
      </c>
      <c r="S21" s="37" t="s">
        <v>582</v>
      </c>
      <c r="T21" s="37" t="s">
        <v>585</v>
      </c>
      <c r="U21" s="104"/>
      <c r="V21" s="104"/>
      <c r="W21" s="104"/>
      <c r="X21" s="37" t="s">
        <v>582</v>
      </c>
      <c r="Y21" s="8"/>
      <c r="Z21" s="13" t="s">
        <v>352</v>
      </c>
      <c r="AA21" s="7"/>
      <c r="AB21" s="7"/>
      <c r="AC21" s="106"/>
      <c r="AD21" s="113"/>
      <c r="AE21" s="113" t="s">
        <v>1729</v>
      </c>
      <c r="AF21" s="113">
        <v>2133</v>
      </c>
      <c r="AG21" s="114"/>
      <c r="AH21" s="114"/>
      <c r="AI21" s="114"/>
      <c r="AJ21" s="9" t="s">
        <v>222</v>
      </c>
      <c r="AK21" s="37">
        <v>3</v>
      </c>
      <c r="AL21" s="37">
        <v>36</v>
      </c>
      <c r="AM21" s="5" t="s">
        <v>615</v>
      </c>
      <c r="AN21" s="39" t="s">
        <v>1255</v>
      </c>
      <c r="AO21" s="61" t="s">
        <v>1621</v>
      </c>
      <c r="AP21" s="111"/>
      <c r="AQ21" s="111" t="s">
        <v>1707</v>
      </c>
      <c r="AR21" s="111" t="s">
        <v>1708</v>
      </c>
      <c r="AS21" s="111" t="s">
        <v>1719</v>
      </c>
      <c r="AT21" s="111" t="s">
        <v>581</v>
      </c>
      <c r="AU21" s="40" t="s">
        <v>581</v>
      </c>
      <c r="AV21" s="40" t="s">
        <v>581</v>
      </c>
      <c r="AW21" s="104"/>
      <c r="AX21" s="104"/>
      <c r="AY21" s="104"/>
      <c r="AZ21" s="40" t="s">
        <v>581</v>
      </c>
      <c r="BA21" s="59" t="s">
        <v>1301</v>
      </c>
      <c r="BB21" s="108"/>
      <c r="BC21" s="108"/>
      <c r="BD21" s="116" t="s">
        <v>1729</v>
      </c>
      <c r="BE21" s="5"/>
      <c r="BF21" s="129">
        <v>44225</v>
      </c>
      <c r="BG21" s="5"/>
    </row>
    <row r="22" spans="1:59" ht="12.75" thickBot="1" x14ac:dyDescent="0.35">
      <c r="A22" s="7">
        <v>18</v>
      </c>
      <c r="B22" s="363"/>
      <c r="C22" s="364"/>
      <c r="D22" s="9" t="s">
        <v>175</v>
      </c>
      <c r="E22" s="119" t="s">
        <v>223</v>
      </c>
      <c r="F22" s="119" t="s">
        <v>221</v>
      </c>
      <c r="G22" s="309" t="s">
        <v>80</v>
      </c>
      <c r="H22" s="7" t="s">
        <v>178</v>
      </c>
      <c r="I22" s="9" t="s">
        <v>223</v>
      </c>
      <c r="J22" s="36" t="s">
        <v>390</v>
      </c>
      <c r="K22" s="10"/>
      <c r="L22" s="36" t="s">
        <v>391</v>
      </c>
      <c r="M22" s="36"/>
      <c r="N22" s="80" t="s">
        <v>353</v>
      </c>
      <c r="O22" s="79"/>
      <c r="P22" s="37" t="s">
        <v>406</v>
      </c>
      <c r="Q22" s="37" t="s">
        <v>423</v>
      </c>
      <c r="R22" s="37" t="s">
        <v>585</v>
      </c>
      <c r="S22" s="37" t="s">
        <v>585</v>
      </c>
      <c r="T22" s="37" t="s">
        <v>585</v>
      </c>
      <c r="U22" s="104"/>
      <c r="V22" s="104"/>
      <c r="W22" s="104"/>
      <c r="X22" s="37" t="s">
        <v>581</v>
      </c>
      <c r="Y22" s="8"/>
      <c r="Z22" s="13" t="s">
        <v>352</v>
      </c>
      <c r="AA22" s="7"/>
      <c r="AB22" s="7"/>
      <c r="AC22" s="106"/>
      <c r="AD22" s="113"/>
      <c r="AE22" s="113" t="s">
        <v>1729</v>
      </c>
      <c r="AF22" s="113">
        <v>600</v>
      </c>
      <c r="AG22" s="114"/>
      <c r="AH22" s="114"/>
      <c r="AI22" s="114"/>
      <c r="AJ22" s="9" t="s">
        <v>222</v>
      </c>
      <c r="AK22" s="37">
        <v>3</v>
      </c>
      <c r="AL22" s="37">
        <v>36</v>
      </c>
      <c r="AM22" s="5" t="s">
        <v>615</v>
      </c>
      <c r="AN22" s="39" t="s">
        <v>1256</v>
      </c>
      <c r="AO22" s="61" t="s">
        <v>1622</v>
      </c>
      <c r="AP22" s="111"/>
      <c r="AQ22" s="111" t="s">
        <v>1709</v>
      </c>
      <c r="AR22" s="111"/>
      <c r="AS22" s="111" t="s">
        <v>1720</v>
      </c>
      <c r="AT22" s="111" t="s">
        <v>581</v>
      </c>
      <c r="AU22" s="40" t="s">
        <v>581</v>
      </c>
      <c r="AV22" s="40" t="s">
        <v>581</v>
      </c>
      <c r="AW22" s="104"/>
      <c r="AX22" s="104"/>
      <c r="AY22" s="104"/>
      <c r="AZ22" s="40" t="s">
        <v>581</v>
      </c>
      <c r="BA22" s="59" t="s">
        <v>1301</v>
      </c>
      <c r="BB22" s="108"/>
      <c r="BC22" s="108"/>
      <c r="BD22" s="116" t="s">
        <v>1729</v>
      </c>
      <c r="BE22" s="5"/>
      <c r="BF22" s="129">
        <v>44225</v>
      </c>
      <c r="BG22" s="5"/>
    </row>
    <row r="23" spans="1:59" s="76" customFormat="1" ht="12.75" thickBot="1" x14ac:dyDescent="0.35">
      <c r="A23" s="72">
        <v>19</v>
      </c>
      <c r="B23" s="363"/>
      <c r="C23" s="364"/>
      <c r="D23" s="73" t="s">
        <v>194</v>
      </c>
      <c r="E23" s="73" t="s">
        <v>224</v>
      </c>
      <c r="F23" s="73" t="s">
        <v>221</v>
      </c>
      <c r="G23" s="311" t="s">
        <v>2041</v>
      </c>
      <c r="H23" s="72" t="s">
        <v>178</v>
      </c>
      <c r="I23" s="73" t="s">
        <v>224</v>
      </c>
      <c r="J23" s="73" t="s">
        <v>225</v>
      </c>
      <c r="K23" s="77"/>
      <c r="L23" s="73"/>
      <c r="M23" s="73"/>
      <c r="N23" s="80"/>
      <c r="O23" s="79"/>
      <c r="P23" s="72"/>
      <c r="Q23" s="72"/>
      <c r="R23" s="72" t="s">
        <v>585</v>
      </c>
      <c r="S23" s="72" t="s">
        <v>585</v>
      </c>
      <c r="T23" s="72" t="s">
        <v>581</v>
      </c>
      <c r="U23" s="72"/>
      <c r="V23" s="72"/>
      <c r="W23" s="72"/>
      <c r="X23" s="72" t="s">
        <v>585</v>
      </c>
      <c r="Y23" s="72"/>
      <c r="Z23" s="72"/>
      <c r="AA23" s="72"/>
      <c r="AB23" s="72"/>
      <c r="AC23" s="72"/>
      <c r="AD23" s="72"/>
      <c r="AE23" s="73" t="s">
        <v>1733</v>
      </c>
      <c r="AF23" s="73">
        <v>1455</v>
      </c>
      <c r="AG23" s="73"/>
      <c r="AH23" s="73"/>
      <c r="AI23" s="73"/>
      <c r="AJ23" s="73" t="s">
        <v>226</v>
      </c>
      <c r="AK23" s="72">
        <v>3</v>
      </c>
      <c r="AL23" s="72">
        <v>32</v>
      </c>
      <c r="AM23" s="74" t="s">
        <v>615</v>
      </c>
      <c r="AN23" s="73" t="s">
        <v>1290</v>
      </c>
      <c r="AO23" s="126" t="s">
        <v>1773</v>
      </c>
      <c r="AP23" s="112"/>
      <c r="AQ23" s="112"/>
      <c r="AR23" s="112"/>
      <c r="AS23" s="112"/>
      <c r="AT23" s="112" t="s">
        <v>581</v>
      </c>
      <c r="AU23" s="72" t="s">
        <v>581</v>
      </c>
      <c r="AV23" s="72" t="s">
        <v>581</v>
      </c>
      <c r="AW23" s="72"/>
      <c r="AX23" s="72"/>
      <c r="AY23" s="72"/>
      <c r="AZ23" s="72" t="s">
        <v>581</v>
      </c>
      <c r="BA23" s="72"/>
      <c r="BB23" s="72"/>
      <c r="BC23" s="72"/>
      <c r="BD23" s="73" t="s">
        <v>1733</v>
      </c>
      <c r="BE23" s="128">
        <v>44218</v>
      </c>
      <c r="BF23" s="74"/>
      <c r="BG23" s="74"/>
    </row>
    <row r="24" spans="1:59" ht="24.75" thickBot="1" x14ac:dyDescent="0.35">
      <c r="A24" s="7">
        <v>20</v>
      </c>
      <c r="B24" s="363" t="s">
        <v>227</v>
      </c>
      <c r="C24" s="364" t="s">
        <v>228</v>
      </c>
      <c r="D24" s="9" t="s">
        <v>175</v>
      </c>
      <c r="E24" s="119" t="s">
        <v>229</v>
      </c>
      <c r="F24" s="119" t="s">
        <v>231</v>
      </c>
      <c r="G24" s="309" t="s">
        <v>95</v>
      </c>
      <c r="H24" s="7" t="s">
        <v>178</v>
      </c>
      <c r="I24" s="9" t="s">
        <v>229</v>
      </c>
      <c r="J24" s="36" t="s">
        <v>230</v>
      </c>
      <c r="K24" s="10"/>
      <c r="L24" s="36"/>
      <c r="M24" s="36"/>
      <c r="N24" s="80" t="s">
        <v>354</v>
      </c>
      <c r="O24" s="79"/>
      <c r="P24" s="37"/>
      <c r="Q24" s="37"/>
      <c r="R24" s="37" t="s">
        <v>589</v>
      </c>
      <c r="S24" s="36" t="s">
        <v>590</v>
      </c>
      <c r="T24" s="36" t="s">
        <v>91</v>
      </c>
      <c r="U24" s="105">
        <v>443</v>
      </c>
      <c r="V24" s="105">
        <v>8443</v>
      </c>
      <c r="W24" s="105" t="s">
        <v>1578</v>
      </c>
      <c r="X24" s="37" t="s">
        <v>613</v>
      </c>
      <c r="Y24" s="8"/>
      <c r="Z24" s="13" t="s">
        <v>355</v>
      </c>
      <c r="AA24" s="7"/>
      <c r="AB24" s="7"/>
      <c r="AC24" s="106" t="s">
        <v>1594</v>
      </c>
      <c r="AD24" s="113" t="s">
        <v>1593</v>
      </c>
      <c r="AE24" s="113" t="s">
        <v>1729</v>
      </c>
      <c r="AF24" s="113">
        <v>433</v>
      </c>
      <c r="AG24" s="114"/>
      <c r="AH24" s="114"/>
      <c r="AI24" s="114"/>
      <c r="AJ24" s="9" t="s">
        <v>232</v>
      </c>
      <c r="AK24" s="37">
        <v>2</v>
      </c>
      <c r="AL24" s="37">
        <v>8</v>
      </c>
      <c r="AM24" s="5" t="s">
        <v>615</v>
      </c>
      <c r="AN24" s="39" t="s">
        <v>1259</v>
      </c>
      <c r="AO24" s="61" t="s">
        <v>1635</v>
      </c>
      <c r="AP24" s="111"/>
      <c r="AQ24" s="111"/>
      <c r="AR24" s="111"/>
      <c r="AS24" s="111"/>
      <c r="AT24" s="382" t="s">
        <v>1716</v>
      </c>
      <c r="AU24" s="378" t="s">
        <v>1635</v>
      </c>
      <c r="AV24" s="378" t="s">
        <v>1636</v>
      </c>
      <c r="AW24" s="384" t="s">
        <v>1652</v>
      </c>
      <c r="AX24" s="384" t="s">
        <v>1653</v>
      </c>
      <c r="AY24" s="384" t="s">
        <v>1578</v>
      </c>
      <c r="AZ24" s="40" t="s">
        <v>613</v>
      </c>
      <c r="BA24" s="59" t="s">
        <v>1302</v>
      </c>
      <c r="BB24" s="108" t="s">
        <v>1599</v>
      </c>
      <c r="BC24" s="108" t="s">
        <v>1593</v>
      </c>
      <c r="BD24" s="116" t="s">
        <v>1729</v>
      </c>
      <c r="BE24" s="5"/>
      <c r="BF24" s="5"/>
      <c r="BG24" s="129">
        <v>44248</v>
      </c>
    </row>
    <row r="25" spans="1:59" ht="12.75" thickBot="1" x14ac:dyDescent="0.35">
      <c r="A25" s="7">
        <v>21</v>
      </c>
      <c r="B25" s="363"/>
      <c r="C25" s="364"/>
      <c r="D25" s="9" t="s">
        <v>175</v>
      </c>
      <c r="E25" s="119" t="s">
        <v>233</v>
      </c>
      <c r="F25" s="119" t="s">
        <v>231</v>
      </c>
      <c r="G25" s="309" t="s">
        <v>92</v>
      </c>
      <c r="H25" s="7" t="s">
        <v>178</v>
      </c>
      <c r="I25" s="9" t="s">
        <v>233</v>
      </c>
      <c r="J25" s="36" t="s">
        <v>91</v>
      </c>
      <c r="K25" s="10"/>
      <c r="L25" s="36"/>
      <c r="M25" s="36"/>
      <c r="N25" s="80" t="s">
        <v>356</v>
      </c>
      <c r="O25" s="79"/>
      <c r="P25" s="37"/>
      <c r="Q25" s="37"/>
      <c r="R25" s="37" t="s">
        <v>589</v>
      </c>
      <c r="S25" s="36" t="s">
        <v>591</v>
      </c>
      <c r="T25" s="36" t="s">
        <v>91</v>
      </c>
      <c r="U25" s="105">
        <v>80</v>
      </c>
      <c r="V25" s="105">
        <v>8080</v>
      </c>
      <c r="W25" s="105" t="s">
        <v>1572</v>
      </c>
      <c r="X25" s="37" t="s">
        <v>614</v>
      </c>
      <c r="Y25" s="8"/>
      <c r="Z25" s="13" t="s">
        <v>355</v>
      </c>
      <c r="AA25" s="7"/>
      <c r="AB25" s="7"/>
      <c r="AC25" s="106"/>
      <c r="AD25" s="113"/>
      <c r="AE25" s="113" t="s">
        <v>1729</v>
      </c>
      <c r="AF25" s="113">
        <v>380</v>
      </c>
      <c r="AG25" s="114"/>
      <c r="AH25" s="114"/>
      <c r="AI25" s="114"/>
      <c r="AJ25" s="9" t="s">
        <v>234</v>
      </c>
      <c r="AK25" s="37">
        <v>2</v>
      </c>
      <c r="AL25" s="37">
        <v>8</v>
      </c>
      <c r="AM25" s="5" t="s">
        <v>615</v>
      </c>
      <c r="AN25" s="39" t="s">
        <v>1260</v>
      </c>
      <c r="AO25" s="61" t="s">
        <v>1636</v>
      </c>
      <c r="AP25" s="111"/>
      <c r="AQ25" s="111"/>
      <c r="AR25" s="111"/>
      <c r="AS25" s="111"/>
      <c r="AT25" s="383"/>
      <c r="AU25" s="381"/>
      <c r="AV25" s="381"/>
      <c r="AW25" s="385"/>
      <c r="AX25" s="385"/>
      <c r="AY25" s="385"/>
      <c r="AZ25" s="40" t="s">
        <v>613</v>
      </c>
      <c r="BA25" s="59" t="s">
        <v>1302</v>
      </c>
      <c r="BB25" s="108"/>
      <c r="BC25" s="108"/>
      <c r="BD25" s="116" t="s">
        <v>1729</v>
      </c>
      <c r="BE25" s="5"/>
      <c r="BF25" s="5"/>
      <c r="BG25" s="129">
        <v>44248</v>
      </c>
    </row>
    <row r="26" spans="1:59" ht="24.75" thickBot="1" x14ac:dyDescent="0.35">
      <c r="A26" s="7">
        <v>22</v>
      </c>
      <c r="B26" s="363"/>
      <c r="C26" s="364"/>
      <c r="D26" s="9" t="s">
        <v>175</v>
      </c>
      <c r="E26" s="119" t="s">
        <v>235</v>
      </c>
      <c r="F26" s="119" t="s">
        <v>221</v>
      </c>
      <c r="G26" s="309" t="s">
        <v>101</v>
      </c>
      <c r="H26" s="7" t="s">
        <v>178</v>
      </c>
      <c r="I26" s="9" t="s">
        <v>235</v>
      </c>
      <c r="J26" s="36" t="s">
        <v>392</v>
      </c>
      <c r="K26" s="10"/>
      <c r="L26" s="36" t="s">
        <v>393</v>
      </c>
      <c r="M26" s="36"/>
      <c r="N26" s="80" t="s">
        <v>357</v>
      </c>
      <c r="O26" s="79"/>
      <c r="P26" s="37" t="s">
        <v>407</v>
      </c>
      <c r="Q26" s="37" t="s">
        <v>424</v>
      </c>
      <c r="R26" s="37" t="s">
        <v>581</v>
      </c>
      <c r="S26" s="37" t="s">
        <v>585</v>
      </c>
      <c r="T26" s="37" t="s">
        <v>585</v>
      </c>
      <c r="U26" s="104"/>
      <c r="V26" s="104"/>
      <c r="W26" s="104"/>
      <c r="X26" s="37" t="s">
        <v>585</v>
      </c>
      <c r="Y26" s="8"/>
      <c r="Z26" s="13" t="s">
        <v>358</v>
      </c>
      <c r="AA26" s="7"/>
      <c r="AB26" s="7"/>
      <c r="AC26" s="106" t="s">
        <v>239</v>
      </c>
      <c r="AD26" s="113" t="s">
        <v>1592</v>
      </c>
      <c r="AE26" s="113" t="s">
        <v>1729</v>
      </c>
      <c r="AF26" s="113">
        <v>2233</v>
      </c>
      <c r="AG26" s="114"/>
      <c r="AH26" s="114"/>
      <c r="AI26" s="114"/>
      <c r="AJ26" s="9" t="s">
        <v>222</v>
      </c>
      <c r="AK26" s="37">
        <v>3</v>
      </c>
      <c r="AL26" s="37">
        <v>24</v>
      </c>
      <c r="AM26" s="5" t="s">
        <v>615</v>
      </c>
      <c r="AN26" s="39" t="s">
        <v>1261</v>
      </c>
      <c r="AO26" s="61" t="s">
        <v>1637</v>
      </c>
      <c r="AP26" s="111"/>
      <c r="AQ26" s="111" t="s">
        <v>1698</v>
      </c>
      <c r="AR26" s="111"/>
      <c r="AS26" s="111" t="s">
        <v>1723</v>
      </c>
      <c r="AT26" s="111" t="s">
        <v>581</v>
      </c>
      <c r="AU26" s="40" t="s">
        <v>581</v>
      </c>
      <c r="AV26" s="40" t="s">
        <v>581</v>
      </c>
      <c r="AW26" s="104"/>
      <c r="AX26" s="104"/>
      <c r="AY26" s="104"/>
      <c r="AZ26" s="40" t="s">
        <v>581</v>
      </c>
      <c r="BA26" s="59" t="s">
        <v>1303</v>
      </c>
      <c r="BB26" s="108" t="s">
        <v>1600</v>
      </c>
      <c r="BC26" s="108" t="s">
        <v>1592</v>
      </c>
      <c r="BD26" s="116" t="s">
        <v>1729</v>
      </c>
      <c r="BE26" s="5"/>
      <c r="BF26" s="129">
        <v>44225</v>
      </c>
      <c r="BG26" s="5"/>
    </row>
    <row r="27" spans="1:59" ht="12.75" thickBot="1" x14ac:dyDescent="0.35">
      <c r="A27" s="7">
        <v>23</v>
      </c>
      <c r="B27" s="363"/>
      <c r="C27" s="364"/>
      <c r="D27" s="9" t="s">
        <v>175</v>
      </c>
      <c r="E27" s="119" t="s">
        <v>236</v>
      </c>
      <c r="F27" s="119" t="s">
        <v>221</v>
      </c>
      <c r="G27" s="309" t="s">
        <v>98</v>
      </c>
      <c r="H27" s="7" t="s">
        <v>178</v>
      </c>
      <c r="I27" s="9" t="s">
        <v>236</v>
      </c>
      <c r="J27" s="36" t="s">
        <v>394</v>
      </c>
      <c r="K27" s="10"/>
      <c r="L27" s="36" t="s">
        <v>412</v>
      </c>
      <c r="M27" s="36" t="s">
        <v>413</v>
      </c>
      <c r="N27" s="80" t="s">
        <v>359</v>
      </c>
      <c r="O27" s="79"/>
      <c r="P27" s="37" t="s">
        <v>408</v>
      </c>
      <c r="Q27" s="37" t="s">
        <v>425</v>
      </c>
      <c r="R27" s="37" t="s">
        <v>585</v>
      </c>
      <c r="S27" s="37" t="s">
        <v>585</v>
      </c>
      <c r="T27" s="37" t="s">
        <v>582</v>
      </c>
      <c r="U27" s="104"/>
      <c r="V27" s="104"/>
      <c r="W27" s="104"/>
      <c r="X27" s="37" t="s">
        <v>585</v>
      </c>
      <c r="Y27" s="8"/>
      <c r="Z27" s="13" t="s">
        <v>358</v>
      </c>
      <c r="AA27" s="7"/>
      <c r="AB27" s="7"/>
      <c r="AC27" s="106"/>
      <c r="AD27" s="113"/>
      <c r="AE27" s="113" t="s">
        <v>1729</v>
      </c>
      <c r="AF27" s="113">
        <v>600</v>
      </c>
      <c r="AG27" s="114"/>
      <c r="AH27" s="114"/>
      <c r="AI27" s="114"/>
      <c r="AJ27" s="9" t="s">
        <v>222</v>
      </c>
      <c r="AK27" s="37">
        <v>3</v>
      </c>
      <c r="AL27" s="37">
        <v>24</v>
      </c>
      <c r="AM27" s="5" t="s">
        <v>615</v>
      </c>
      <c r="AN27" s="39" t="s">
        <v>1262</v>
      </c>
      <c r="AO27" s="61" t="s">
        <v>1638</v>
      </c>
      <c r="AP27" s="111"/>
      <c r="AQ27" s="111" t="s">
        <v>1699</v>
      </c>
      <c r="AR27" s="111" t="s">
        <v>1700</v>
      </c>
      <c r="AS27" s="111" t="s">
        <v>1724</v>
      </c>
      <c r="AT27" s="111" t="s">
        <v>581</v>
      </c>
      <c r="AU27" s="40" t="s">
        <v>581</v>
      </c>
      <c r="AV27" s="40" t="s">
        <v>581</v>
      </c>
      <c r="AW27" s="104"/>
      <c r="AX27" s="104"/>
      <c r="AY27" s="104"/>
      <c r="AZ27" s="40" t="s">
        <v>581</v>
      </c>
      <c r="BA27" s="59" t="s">
        <v>1303</v>
      </c>
      <c r="BB27" s="108"/>
      <c r="BC27" s="108"/>
      <c r="BD27" s="116" t="s">
        <v>1729</v>
      </c>
      <c r="BE27" s="5"/>
      <c r="BF27" s="129">
        <v>44225</v>
      </c>
      <c r="BG27" s="5"/>
    </row>
    <row r="28" spans="1:59" s="76" customFormat="1" ht="12.75" thickBot="1" x14ac:dyDescent="0.35">
      <c r="A28" s="72">
        <v>24</v>
      </c>
      <c r="B28" s="363"/>
      <c r="C28" s="364"/>
      <c r="D28" s="73" t="s">
        <v>194</v>
      </c>
      <c r="E28" s="73" t="s">
        <v>237</v>
      </c>
      <c r="F28" s="73" t="s">
        <v>231</v>
      </c>
      <c r="G28" s="311" t="s">
        <v>2042</v>
      </c>
      <c r="H28" s="73" t="s">
        <v>189</v>
      </c>
      <c r="I28" s="73" t="s">
        <v>237</v>
      </c>
      <c r="J28" s="73" t="s">
        <v>360</v>
      </c>
      <c r="K28" s="77"/>
      <c r="L28" s="73"/>
      <c r="M28" s="73"/>
      <c r="N28" s="80"/>
      <c r="O28" s="80"/>
      <c r="P28" s="73"/>
      <c r="Q28" s="73"/>
      <c r="R28" s="72" t="s">
        <v>585</v>
      </c>
      <c r="S28" s="72" t="s">
        <v>585</v>
      </c>
      <c r="T28" s="72" t="s">
        <v>585</v>
      </c>
      <c r="U28" s="72"/>
      <c r="V28" s="72"/>
      <c r="W28" s="72"/>
      <c r="X28" s="72" t="s">
        <v>581</v>
      </c>
      <c r="Y28" s="73"/>
      <c r="Z28" s="73"/>
      <c r="AA28" s="73"/>
      <c r="AB28" s="73"/>
      <c r="AC28" s="73"/>
      <c r="AD28" s="73"/>
      <c r="AE28" s="73" t="s">
        <v>1736</v>
      </c>
      <c r="AF28" s="73"/>
      <c r="AG28" s="73">
        <v>630</v>
      </c>
      <c r="AH28" s="73"/>
      <c r="AI28" s="73"/>
      <c r="AJ28" s="73" t="s">
        <v>238</v>
      </c>
      <c r="AK28" s="72">
        <v>2</v>
      </c>
      <c r="AL28" s="72">
        <v>8</v>
      </c>
      <c r="AM28" s="74" t="s">
        <v>615</v>
      </c>
      <c r="AN28" s="73" t="s">
        <v>1291</v>
      </c>
      <c r="AO28" s="75" t="s">
        <v>1613</v>
      </c>
      <c r="AP28" s="112"/>
      <c r="AQ28" s="112"/>
      <c r="AR28" s="112"/>
      <c r="AS28" s="112"/>
      <c r="AT28" s="112" t="s">
        <v>581</v>
      </c>
      <c r="AU28" s="72" t="s">
        <v>581</v>
      </c>
      <c r="AV28" s="72" t="s">
        <v>581</v>
      </c>
      <c r="AW28" s="72"/>
      <c r="AX28" s="72"/>
      <c r="AY28" s="72"/>
      <c r="AZ28" s="72" t="s">
        <v>581</v>
      </c>
      <c r="BA28" s="73"/>
      <c r="BB28" s="73"/>
      <c r="BC28" s="73"/>
      <c r="BD28" s="73" t="s">
        <v>1731</v>
      </c>
      <c r="BE28" s="128">
        <v>44218</v>
      </c>
      <c r="BF28" s="74"/>
      <c r="BG28" s="74"/>
    </row>
    <row r="29" spans="1:59" s="76" customFormat="1" ht="12.75" thickBot="1" x14ac:dyDescent="0.35">
      <c r="A29" s="72">
        <v>25</v>
      </c>
      <c r="B29" s="363"/>
      <c r="C29" s="364"/>
      <c r="D29" s="73" t="s">
        <v>194</v>
      </c>
      <c r="E29" s="73" t="s">
        <v>239</v>
      </c>
      <c r="F29" s="73" t="s">
        <v>221</v>
      </c>
      <c r="G29" s="311" t="s">
        <v>143</v>
      </c>
      <c r="H29" s="73" t="s">
        <v>189</v>
      </c>
      <c r="I29" s="73" t="s">
        <v>239</v>
      </c>
      <c r="J29" s="73" t="s">
        <v>240</v>
      </c>
      <c r="K29" s="73"/>
      <c r="L29" s="73"/>
      <c r="M29" s="73"/>
      <c r="N29" s="80"/>
      <c r="O29" s="80"/>
      <c r="P29" s="73"/>
      <c r="Q29" s="73"/>
      <c r="R29" s="72" t="s">
        <v>585</v>
      </c>
      <c r="S29" s="72" t="s">
        <v>585</v>
      </c>
      <c r="T29" s="72" t="s">
        <v>585</v>
      </c>
      <c r="U29" s="72"/>
      <c r="V29" s="72"/>
      <c r="W29" s="72"/>
      <c r="X29" s="72" t="s">
        <v>585</v>
      </c>
      <c r="Y29" s="73"/>
      <c r="Z29" s="73"/>
      <c r="AA29" s="73"/>
      <c r="AB29" s="73"/>
      <c r="AC29" s="73"/>
      <c r="AD29" s="73"/>
      <c r="AE29" s="73" t="s">
        <v>1737</v>
      </c>
      <c r="AF29" s="73"/>
      <c r="AG29" s="73">
        <v>1935</v>
      </c>
      <c r="AH29" s="73"/>
      <c r="AI29" s="73"/>
      <c r="AJ29" s="73" t="s">
        <v>238</v>
      </c>
      <c r="AK29" s="72">
        <v>2</v>
      </c>
      <c r="AL29" s="72">
        <v>16</v>
      </c>
      <c r="AM29" s="74" t="s">
        <v>615</v>
      </c>
      <c r="AN29" s="73" t="s">
        <v>1292</v>
      </c>
      <c r="AO29" s="75" t="s">
        <v>1614</v>
      </c>
      <c r="AP29" s="112"/>
      <c r="AQ29" s="112"/>
      <c r="AR29" s="112"/>
      <c r="AS29" s="112"/>
      <c r="AT29" s="112" t="s">
        <v>581</v>
      </c>
      <c r="AU29" s="72" t="s">
        <v>581</v>
      </c>
      <c r="AV29" s="72" t="s">
        <v>581</v>
      </c>
      <c r="AW29" s="72"/>
      <c r="AX29" s="72"/>
      <c r="AY29" s="72"/>
      <c r="AZ29" s="72" t="s">
        <v>581</v>
      </c>
      <c r="BA29" s="73"/>
      <c r="BB29" s="73"/>
      <c r="BC29" s="73"/>
      <c r="BD29" s="73" t="s">
        <v>1731</v>
      </c>
      <c r="BE29" s="128">
        <v>44218</v>
      </c>
      <c r="BF29" s="74"/>
      <c r="BG29" s="74"/>
    </row>
    <row r="30" spans="1:59" ht="12.75" thickBot="1" x14ac:dyDescent="0.35">
      <c r="A30" s="7">
        <v>26</v>
      </c>
      <c r="B30" s="363"/>
      <c r="C30" s="364" t="s">
        <v>241</v>
      </c>
      <c r="D30" s="9" t="s">
        <v>175</v>
      </c>
      <c r="E30" s="119" t="s">
        <v>242</v>
      </c>
      <c r="F30" s="119" t="s">
        <v>200</v>
      </c>
      <c r="G30" s="309" t="s">
        <v>2043</v>
      </c>
      <c r="H30" s="7" t="s">
        <v>178</v>
      </c>
      <c r="I30" s="9" t="s">
        <v>242</v>
      </c>
      <c r="J30" s="36" t="s">
        <v>243</v>
      </c>
      <c r="K30" s="36"/>
      <c r="L30" s="36"/>
      <c r="M30" s="36"/>
      <c r="N30" s="80" t="s">
        <v>361</v>
      </c>
      <c r="O30" s="79"/>
      <c r="P30" s="37"/>
      <c r="Q30" s="37"/>
      <c r="R30" s="36" t="s">
        <v>592</v>
      </c>
      <c r="S30" s="36" t="s">
        <v>593</v>
      </c>
      <c r="T30" s="36" t="s">
        <v>594</v>
      </c>
      <c r="U30" s="105">
        <v>2102</v>
      </c>
      <c r="V30" s="105">
        <v>2102</v>
      </c>
      <c r="W30" s="105" t="s">
        <v>1572</v>
      </c>
      <c r="X30" s="37" t="s">
        <v>585</v>
      </c>
      <c r="Y30" s="8"/>
      <c r="Z30" s="13" t="s">
        <v>362</v>
      </c>
      <c r="AA30" s="7"/>
      <c r="AB30" s="7"/>
      <c r="AC30" s="106"/>
      <c r="AD30" s="113"/>
      <c r="AE30" s="113" t="s">
        <v>1730</v>
      </c>
      <c r="AF30" s="113"/>
      <c r="AG30" s="114"/>
      <c r="AH30" s="114">
        <v>1853</v>
      </c>
      <c r="AI30" s="114"/>
      <c r="AJ30" s="9" t="s">
        <v>201</v>
      </c>
      <c r="AK30" s="37">
        <v>3</v>
      </c>
      <c r="AL30" s="37">
        <v>16</v>
      </c>
      <c r="AM30" s="5" t="s">
        <v>615</v>
      </c>
      <c r="AN30" s="39" t="s">
        <v>1263</v>
      </c>
      <c r="AO30" s="61" t="s">
        <v>1639</v>
      </c>
      <c r="AP30" s="111"/>
      <c r="AQ30" s="111"/>
      <c r="AR30" s="111"/>
      <c r="AS30" s="111"/>
      <c r="AT30" s="382" t="s">
        <v>1717</v>
      </c>
      <c r="AU30" s="378" t="s">
        <v>1639</v>
      </c>
      <c r="AV30" s="378" t="s">
        <v>1640</v>
      </c>
      <c r="AW30" s="384" t="s">
        <v>1658</v>
      </c>
      <c r="AX30" s="384" t="s">
        <v>1659</v>
      </c>
      <c r="AY30" s="384" t="s">
        <v>1572</v>
      </c>
      <c r="AZ30" s="40" t="s">
        <v>581</v>
      </c>
      <c r="BA30" s="59" t="s">
        <v>1304</v>
      </c>
      <c r="BB30" s="108"/>
      <c r="BC30" s="108"/>
      <c r="BD30" s="116" t="s">
        <v>1764</v>
      </c>
      <c r="BE30" s="5"/>
      <c r="BF30" s="5"/>
      <c r="BG30" s="129">
        <v>44248</v>
      </c>
    </row>
    <row r="31" spans="1:59" ht="12.75" thickBot="1" x14ac:dyDescent="0.35">
      <c r="A31" s="7">
        <v>27</v>
      </c>
      <c r="B31" s="363"/>
      <c r="C31" s="364"/>
      <c r="D31" s="9" t="s">
        <v>175</v>
      </c>
      <c r="E31" s="119" t="s">
        <v>244</v>
      </c>
      <c r="F31" s="119" t="s">
        <v>200</v>
      </c>
      <c r="G31" s="309" t="s">
        <v>2044</v>
      </c>
      <c r="H31" s="7" t="s">
        <v>178</v>
      </c>
      <c r="I31" s="9" t="s">
        <v>244</v>
      </c>
      <c r="J31" s="36" t="s">
        <v>245</v>
      </c>
      <c r="K31" s="36"/>
      <c r="L31" s="36"/>
      <c r="M31" s="36"/>
      <c r="N31" s="80" t="s">
        <v>363</v>
      </c>
      <c r="O31" s="79"/>
      <c r="P31" s="37"/>
      <c r="Q31" s="37"/>
      <c r="R31" s="36" t="s">
        <v>592</v>
      </c>
      <c r="S31" s="36" t="s">
        <v>593</v>
      </c>
      <c r="T31" s="36" t="s">
        <v>594</v>
      </c>
      <c r="U31" s="105">
        <v>7600</v>
      </c>
      <c r="V31" s="105">
        <v>7600</v>
      </c>
      <c r="W31" s="105" t="s">
        <v>1572</v>
      </c>
      <c r="X31" s="37" t="s">
        <v>585</v>
      </c>
      <c r="Y31" s="8"/>
      <c r="Z31" s="13" t="s">
        <v>362</v>
      </c>
      <c r="AA31" s="7"/>
      <c r="AB31" s="7"/>
      <c r="AC31" s="106"/>
      <c r="AD31" s="113"/>
      <c r="AE31" s="113" t="s">
        <v>1730</v>
      </c>
      <c r="AF31" s="113"/>
      <c r="AG31" s="114"/>
      <c r="AH31" s="114">
        <v>350</v>
      </c>
      <c r="AI31" s="114"/>
      <c r="AJ31" s="9" t="s">
        <v>205</v>
      </c>
      <c r="AK31" s="37">
        <v>3</v>
      </c>
      <c r="AL31" s="37">
        <v>16</v>
      </c>
      <c r="AM31" s="5" t="s">
        <v>615</v>
      </c>
      <c r="AN31" s="39" t="s">
        <v>1264</v>
      </c>
      <c r="AO31" s="61" t="s">
        <v>1640</v>
      </c>
      <c r="AP31" s="111"/>
      <c r="AQ31" s="111"/>
      <c r="AR31" s="111"/>
      <c r="AS31" s="111"/>
      <c r="AT31" s="383"/>
      <c r="AU31" s="381"/>
      <c r="AV31" s="381"/>
      <c r="AW31" s="385"/>
      <c r="AX31" s="385"/>
      <c r="AY31" s="385"/>
      <c r="AZ31" s="40" t="s">
        <v>581</v>
      </c>
      <c r="BA31" s="59" t="s">
        <v>1304</v>
      </c>
      <c r="BB31" s="108"/>
      <c r="BC31" s="108"/>
      <c r="BD31" s="116" t="s">
        <v>1765</v>
      </c>
      <c r="BE31" s="5"/>
      <c r="BF31" s="5"/>
      <c r="BG31" s="129">
        <v>44248</v>
      </c>
    </row>
    <row r="32" spans="1:59" ht="36" customHeight="1" thickBot="1" x14ac:dyDescent="0.35">
      <c r="A32" s="110">
        <v>28</v>
      </c>
      <c r="B32" s="363" t="s">
        <v>246</v>
      </c>
      <c r="C32" s="364" t="s">
        <v>247</v>
      </c>
      <c r="D32" s="9" t="s">
        <v>175</v>
      </c>
      <c r="E32" s="119" t="s">
        <v>248</v>
      </c>
      <c r="F32" s="119" t="s">
        <v>177</v>
      </c>
      <c r="G32" s="309" t="s">
        <v>65</v>
      </c>
      <c r="H32" s="7" t="s">
        <v>178</v>
      </c>
      <c r="I32" s="9" t="s">
        <v>248</v>
      </c>
      <c r="J32" s="36" t="s">
        <v>249</v>
      </c>
      <c r="K32" s="36"/>
      <c r="L32" s="36"/>
      <c r="M32" s="36"/>
      <c r="N32" s="80"/>
      <c r="O32" s="79"/>
      <c r="P32" s="37"/>
      <c r="Q32" s="37"/>
      <c r="R32" s="384" t="s">
        <v>595</v>
      </c>
      <c r="S32" s="384" t="s">
        <v>596</v>
      </c>
      <c r="T32" s="398" t="s">
        <v>61</v>
      </c>
      <c r="U32" s="107" t="s">
        <v>2075</v>
      </c>
      <c r="V32" s="107" t="s">
        <v>2076</v>
      </c>
      <c r="W32" s="306" t="s">
        <v>1580</v>
      </c>
      <c r="X32" s="319" t="s">
        <v>585</v>
      </c>
      <c r="Y32" s="8"/>
      <c r="Z32" s="13"/>
      <c r="AA32" s="7"/>
      <c r="AB32" s="7"/>
      <c r="AC32" s="106" t="s">
        <v>1533</v>
      </c>
      <c r="AD32" s="113" t="s">
        <v>1433</v>
      </c>
      <c r="AE32" s="113" t="s">
        <v>1729</v>
      </c>
      <c r="AF32" s="113">
        <v>415</v>
      </c>
      <c r="AG32" s="114"/>
      <c r="AH32" s="114"/>
      <c r="AI32" s="114"/>
      <c r="AJ32" s="9" t="s">
        <v>182</v>
      </c>
      <c r="AK32" s="37">
        <v>2</v>
      </c>
      <c r="AL32" s="37">
        <v>12</v>
      </c>
      <c r="AM32" s="5" t="s">
        <v>615</v>
      </c>
      <c r="AN32" s="39" t="s">
        <v>1265</v>
      </c>
      <c r="AO32" s="61" t="s">
        <v>1646</v>
      </c>
      <c r="AP32" s="111"/>
      <c r="AQ32" s="111"/>
      <c r="AR32" s="111"/>
      <c r="AS32" s="342"/>
      <c r="AT32" s="380" t="s">
        <v>1713</v>
      </c>
      <c r="AU32" s="386" t="s">
        <v>1646</v>
      </c>
      <c r="AV32" s="386" t="s">
        <v>1647</v>
      </c>
      <c r="AW32" s="397" t="s">
        <v>2089</v>
      </c>
      <c r="AX32" s="397" t="s">
        <v>2090</v>
      </c>
      <c r="AY32" s="364" t="s">
        <v>1580</v>
      </c>
      <c r="AZ32" s="319" t="s">
        <v>581</v>
      </c>
      <c r="BA32" s="59"/>
      <c r="BB32" s="108" t="s">
        <v>1393</v>
      </c>
      <c r="BC32" s="108" t="s">
        <v>1433</v>
      </c>
      <c r="BD32" s="116" t="s">
        <v>1729</v>
      </c>
      <c r="BE32" s="5"/>
      <c r="BF32" s="5"/>
      <c r="BG32" s="129">
        <v>44248</v>
      </c>
    </row>
    <row r="33" spans="1:60" ht="24.75" thickBot="1" x14ac:dyDescent="0.35">
      <c r="A33" s="110">
        <v>29</v>
      </c>
      <c r="B33" s="363"/>
      <c r="C33" s="364"/>
      <c r="D33" s="9" t="s">
        <v>175</v>
      </c>
      <c r="E33" s="119" t="s">
        <v>250</v>
      </c>
      <c r="F33" s="119" t="s">
        <v>177</v>
      </c>
      <c r="G33" s="309" t="s">
        <v>62</v>
      </c>
      <c r="H33" s="7" t="s">
        <v>178</v>
      </c>
      <c r="I33" s="9" t="s">
        <v>250</v>
      </c>
      <c r="J33" s="36" t="s">
        <v>61</v>
      </c>
      <c r="K33" s="36"/>
      <c r="L33" s="36"/>
      <c r="M33" s="36"/>
      <c r="N33" s="80"/>
      <c r="O33" s="79"/>
      <c r="P33" s="37"/>
      <c r="Q33" s="37"/>
      <c r="R33" s="385"/>
      <c r="S33" s="387"/>
      <c r="T33" s="399"/>
      <c r="U33" s="107" t="s">
        <v>2077</v>
      </c>
      <c r="V33" s="107" t="s">
        <v>2077</v>
      </c>
      <c r="W33" s="306" t="s">
        <v>1580</v>
      </c>
      <c r="X33" s="319" t="s">
        <v>585</v>
      </c>
      <c r="Y33" s="8"/>
      <c r="Z33" s="13"/>
      <c r="AA33" s="7"/>
      <c r="AB33" s="7"/>
      <c r="AC33" s="106"/>
      <c r="AD33" s="113"/>
      <c r="AE33" s="113" t="s">
        <v>1729</v>
      </c>
      <c r="AF33" s="113">
        <v>415</v>
      </c>
      <c r="AG33" s="114"/>
      <c r="AH33" s="114"/>
      <c r="AI33" s="114"/>
      <c r="AJ33" s="9" t="s">
        <v>184</v>
      </c>
      <c r="AK33" s="37">
        <v>2</v>
      </c>
      <c r="AL33" s="37">
        <v>12</v>
      </c>
      <c r="AM33" s="5" t="s">
        <v>615</v>
      </c>
      <c r="AN33" s="39" t="s">
        <v>1266</v>
      </c>
      <c r="AO33" s="61" t="s">
        <v>1647</v>
      </c>
      <c r="AP33" s="111"/>
      <c r="AQ33" s="111"/>
      <c r="AR33" s="111"/>
      <c r="AS33" s="342"/>
      <c r="AT33" s="380"/>
      <c r="AU33" s="386"/>
      <c r="AV33" s="386"/>
      <c r="AW33" s="397"/>
      <c r="AX33" s="397"/>
      <c r="AY33" s="364"/>
      <c r="AZ33" s="319" t="s">
        <v>581</v>
      </c>
      <c r="BA33" s="59"/>
      <c r="BB33" s="108"/>
      <c r="BC33" s="108"/>
      <c r="BD33" s="116" t="s">
        <v>1729</v>
      </c>
      <c r="BE33" s="5"/>
      <c r="BF33" s="5"/>
      <c r="BG33" s="129">
        <v>44248</v>
      </c>
    </row>
    <row r="34" spans="1:60" ht="12.75" thickBot="1" x14ac:dyDescent="0.35">
      <c r="A34" s="307"/>
      <c r="B34" s="363"/>
      <c r="C34" s="364"/>
      <c r="D34" s="306"/>
      <c r="E34" s="306"/>
      <c r="F34" s="306"/>
      <c r="G34" s="309"/>
      <c r="H34" s="307"/>
      <c r="I34" s="306"/>
      <c r="J34" s="306"/>
      <c r="K34" s="306"/>
      <c r="L34" s="306"/>
      <c r="M34" s="306"/>
      <c r="N34" s="80"/>
      <c r="O34" s="79"/>
      <c r="P34" s="307"/>
      <c r="Q34" s="307"/>
      <c r="R34" s="317" t="s">
        <v>2070</v>
      </c>
      <c r="S34" s="387"/>
      <c r="T34" s="399"/>
      <c r="U34" s="339" t="s">
        <v>2078</v>
      </c>
      <c r="V34" s="339" t="s">
        <v>2078</v>
      </c>
      <c r="W34" s="340" t="s">
        <v>2079</v>
      </c>
      <c r="X34" s="319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7"/>
      <c r="AJ34" s="306"/>
      <c r="AK34" s="307"/>
      <c r="AL34" s="307"/>
      <c r="AM34" s="5"/>
      <c r="AN34" s="306"/>
      <c r="AO34" s="61"/>
      <c r="AP34" s="111"/>
      <c r="AQ34" s="111"/>
      <c r="AR34" s="111"/>
      <c r="AS34" s="342"/>
      <c r="AT34" s="337" t="s">
        <v>2084</v>
      </c>
      <c r="AU34" s="386"/>
      <c r="AV34" s="386"/>
      <c r="AW34" s="343" t="s">
        <v>2078</v>
      </c>
      <c r="AX34" s="343" t="s">
        <v>2078</v>
      </c>
      <c r="AY34" s="317" t="s">
        <v>2079</v>
      </c>
      <c r="AZ34" s="319"/>
      <c r="BA34" s="307"/>
      <c r="BB34" s="307"/>
      <c r="BC34" s="307"/>
      <c r="BD34" s="307"/>
      <c r="BE34" s="5"/>
      <c r="BF34" s="5"/>
      <c r="BG34" s="129"/>
    </row>
    <row r="35" spans="1:60" ht="24.75" thickBot="1" x14ac:dyDescent="0.35">
      <c r="A35" s="307"/>
      <c r="B35" s="363"/>
      <c r="C35" s="364"/>
      <c r="D35" s="306"/>
      <c r="E35" s="306"/>
      <c r="F35" s="306"/>
      <c r="G35" s="309"/>
      <c r="H35" s="307"/>
      <c r="I35" s="306"/>
      <c r="J35" s="306"/>
      <c r="K35" s="306"/>
      <c r="L35" s="306"/>
      <c r="M35" s="306"/>
      <c r="N35" s="80"/>
      <c r="O35" s="79"/>
      <c r="P35" s="307"/>
      <c r="Q35" s="307"/>
      <c r="R35" s="317" t="s">
        <v>2071</v>
      </c>
      <c r="S35" s="387"/>
      <c r="T35" s="399"/>
      <c r="U35" s="340" t="s">
        <v>2080</v>
      </c>
      <c r="V35" s="340" t="s">
        <v>2081</v>
      </c>
      <c r="W35" s="340" t="s">
        <v>2079</v>
      </c>
      <c r="X35" s="319"/>
      <c r="Y35" s="307"/>
      <c r="Z35" s="307"/>
      <c r="AA35" s="307"/>
      <c r="AB35" s="307"/>
      <c r="AC35" s="307"/>
      <c r="AD35" s="307"/>
      <c r="AE35" s="307"/>
      <c r="AF35" s="307"/>
      <c r="AG35" s="307"/>
      <c r="AH35" s="307"/>
      <c r="AI35" s="307"/>
      <c r="AJ35" s="306"/>
      <c r="AK35" s="307"/>
      <c r="AL35" s="307"/>
      <c r="AM35" s="5"/>
      <c r="AN35" s="306"/>
      <c r="AO35" s="61"/>
      <c r="AP35" s="111"/>
      <c r="AQ35" s="111"/>
      <c r="AR35" s="111"/>
      <c r="AS35" s="342"/>
      <c r="AT35" s="337" t="s">
        <v>2085</v>
      </c>
      <c r="AU35" s="386"/>
      <c r="AV35" s="386"/>
      <c r="AW35" s="317" t="s">
        <v>2080</v>
      </c>
      <c r="AX35" s="317" t="s">
        <v>2081</v>
      </c>
      <c r="AY35" s="317" t="s">
        <v>2079</v>
      </c>
      <c r="AZ35" s="319"/>
      <c r="BA35" s="307"/>
      <c r="BB35" s="307"/>
      <c r="BC35" s="307"/>
      <c r="BD35" s="307"/>
      <c r="BE35" s="5"/>
      <c r="BF35" s="5"/>
      <c r="BG35" s="129"/>
    </row>
    <row r="36" spans="1:60" ht="12.75" thickBot="1" x14ac:dyDescent="0.35">
      <c r="A36" s="307"/>
      <c r="B36" s="363"/>
      <c r="C36" s="364"/>
      <c r="D36" s="306"/>
      <c r="E36" s="306"/>
      <c r="F36" s="306"/>
      <c r="G36" s="309"/>
      <c r="H36" s="307"/>
      <c r="I36" s="306"/>
      <c r="J36" s="306"/>
      <c r="K36" s="306"/>
      <c r="L36" s="306"/>
      <c r="M36" s="306"/>
      <c r="N36" s="80"/>
      <c r="O36" s="79"/>
      <c r="P36" s="307"/>
      <c r="Q36" s="307"/>
      <c r="R36" s="317" t="s">
        <v>2072</v>
      </c>
      <c r="S36" s="387"/>
      <c r="T36" s="399"/>
      <c r="U36" s="340" t="s">
        <v>1652</v>
      </c>
      <c r="V36" s="341" t="s">
        <v>2082</v>
      </c>
      <c r="W36" s="340" t="s">
        <v>2083</v>
      </c>
      <c r="X36" s="319"/>
      <c r="Y36" s="307"/>
      <c r="Z36" s="307"/>
      <c r="AA36" s="307"/>
      <c r="AB36" s="307"/>
      <c r="AC36" s="307"/>
      <c r="AD36" s="307"/>
      <c r="AE36" s="307"/>
      <c r="AF36" s="307"/>
      <c r="AG36" s="307"/>
      <c r="AH36" s="307"/>
      <c r="AI36" s="307"/>
      <c r="AJ36" s="306"/>
      <c r="AK36" s="307"/>
      <c r="AL36" s="307"/>
      <c r="AM36" s="5"/>
      <c r="AN36" s="306"/>
      <c r="AO36" s="61"/>
      <c r="AP36" s="111"/>
      <c r="AQ36" s="111"/>
      <c r="AR36" s="111"/>
      <c r="AS36" s="342"/>
      <c r="AT36" s="337" t="s">
        <v>2086</v>
      </c>
      <c r="AU36" s="386"/>
      <c r="AV36" s="386"/>
      <c r="AW36" s="317" t="s">
        <v>1652</v>
      </c>
      <c r="AX36" s="344" t="s">
        <v>2082</v>
      </c>
      <c r="AY36" s="317" t="s">
        <v>2083</v>
      </c>
      <c r="AZ36" s="319"/>
      <c r="BA36" s="307"/>
      <c r="BB36" s="307"/>
      <c r="BC36" s="307"/>
      <c r="BD36" s="307"/>
      <c r="BE36" s="5"/>
      <c r="BF36" s="5"/>
      <c r="BG36" s="129"/>
    </row>
    <row r="37" spans="1:60" ht="12.75" thickBot="1" x14ac:dyDescent="0.35">
      <c r="A37" s="307"/>
      <c r="B37" s="363"/>
      <c r="C37" s="364"/>
      <c r="D37" s="306"/>
      <c r="E37" s="306"/>
      <c r="F37" s="306"/>
      <c r="G37" s="309"/>
      <c r="H37" s="307"/>
      <c r="I37" s="306"/>
      <c r="J37" s="306"/>
      <c r="K37" s="306"/>
      <c r="L37" s="306"/>
      <c r="M37" s="306"/>
      <c r="N37" s="80"/>
      <c r="O37" s="79"/>
      <c r="P37" s="307"/>
      <c r="Q37" s="307"/>
      <c r="R37" s="317" t="s">
        <v>2073</v>
      </c>
      <c r="S37" s="387"/>
      <c r="T37" s="399"/>
      <c r="U37" s="340">
        <v>8443</v>
      </c>
      <c r="V37" s="340">
        <v>8443</v>
      </c>
      <c r="W37" s="340" t="s">
        <v>2079</v>
      </c>
      <c r="X37" s="319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  <c r="AJ37" s="306"/>
      <c r="AK37" s="307"/>
      <c r="AL37" s="307"/>
      <c r="AM37" s="5"/>
      <c r="AN37" s="306"/>
      <c r="AO37" s="61"/>
      <c r="AP37" s="111"/>
      <c r="AQ37" s="111"/>
      <c r="AR37" s="111"/>
      <c r="AS37" s="342"/>
      <c r="AT37" s="337" t="s">
        <v>2087</v>
      </c>
      <c r="AU37" s="386"/>
      <c r="AV37" s="386"/>
      <c r="AW37" s="317">
        <v>8443</v>
      </c>
      <c r="AX37" s="317">
        <v>8443</v>
      </c>
      <c r="AY37" s="317" t="s">
        <v>2079</v>
      </c>
      <c r="AZ37" s="319"/>
      <c r="BA37" s="307"/>
      <c r="BB37" s="307"/>
      <c r="BC37" s="307"/>
      <c r="BD37" s="307"/>
      <c r="BE37" s="5"/>
      <c r="BF37" s="5"/>
      <c r="BG37" s="129"/>
    </row>
    <row r="38" spans="1:60" ht="12.75" thickBot="1" x14ac:dyDescent="0.35">
      <c r="A38" s="307"/>
      <c r="B38" s="363"/>
      <c r="C38" s="364"/>
      <c r="D38" s="306"/>
      <c r="E38" s="306"/>
      <c r="F38" s="306"/>
      <c r="G38" s="309"/>
      <c r="H38" s="307"/>
      <c r="I38" s="306"/>
      <c r="J38" s="306"/>
      <c r="K38" s="306"/>
      <c r="L38" s="306"/>
      <c r="M38" s="306"/>
      <c r="N38" s="80"/>
      <c r="O38" s="79"/>
      <c r="P38" s="307"/>
      <c r="Q38" s="307"/>
      <c r="R38" s="317" t="s">
        <v>2074</v>
      </c>
      <c r="S38" s="385"/>
      <c r="T38" s="400"/>
      <c r="U38" s="341" t="s">
        <v>2097</v>
      </c>
      <c r="V38" s="341" t="s">
        <v>2096</v>
      </c>
      <c r="W38" s="340" t="s">
        <v>2079</v>
      </c>
      <c r="X38" s="319"/>
      <c r="Y38" s="307"/>
      <c r="Z38" s="307"/>
      <c r="AA38" s="307"/>
      <c r="AB38" s="307"/>
      <c r="AC38" s="307"/>
      <c r="AD38" s="307"/>
      <c r="AE38" s="307"/>
      <c r="AF38" s="307"/>
      <c r="AG38" s="307"/>
      <c r="AH38" s="307"/>
      <c r="AI38" s="307"/>
      <c r="AJ38" s="306"/>
      <c r="AK38" s="307"/>
      <c r="AL38" s="307"/>
      <c r="AM38" s="5"/>
      <c r="AN38" s="306"/>
      <c r="AO38" s="61"/>
      <c r="AP38" s="111"/>
      <c r="AQ38" s="111"/>
      <c r="AR38" s="111"/>
      <c r="AS38" s="342"/>
      <c r="AT38" s="337" t="s">
        <v>2088</v>
      </c>
      <c r="AU38" s="386"/>
      <c r="AV38" s="386"/>
      <c r="AW38" s="344" t="s">
        <v>2097</v>
      </c>
      <c r="AX38" s="344" t="s">
        <v>2096</v>
      </c>
      <c r="AY38" s="317" t="s">
        <v>2079</v>
      </c>
      <c r="AZ38" s="319"/>
      <c r="BA38" s="307"/>
      <c r="BB38" s="307"/>
      <c r="BC38" s="307"/>
      <c r="BD38" s="307"/>
      <c r="BE38" s="5"/>
      <c r="BF38" s="5"/>
      <c r="BG38" s="129"/>
    </row>
    <row r="39" spans="1:60" ht="24.75" thickBot="1" x14ac:dyDescent="0.35">
      <c r="A39" s="110">
        <v>30</v>
      </c>
      <c r="B39" s="363"/>
      <c r="C39" s="364"/>
      <c r="D39" s="9" t="s">
        <v>175</v>
      </c>
      <c r="E39" s="119" t="s">
        <v>251</v>
      </c>
      <c r="F39" s="119" t="s">
        <v>200</v>
      </c>
      <c r="G39" s="309" t="s">
        <v>71</v>
      </c>
      <c r="H39" s="7" t="s">
        <v>178</v>
      </c>
      <c r="I39" s="9" t="s">
        <v>251</v>
      </c>
      <c r="J39" s="36" t="s">
        <v>252</v>
      </c>
      <c r="K39" s="36"/>
      <c r="L39" s="36"/>
      <c r="M39" s="36"/>
      <c r="N39" s="80" t="s">
        <v>365</v>
      </c>
      <c r="O39" s="79"/>
      <c r="P39" s="37"/>
      <c r="Q39" s="37"/>
      <c r="R39" s="37" t="s">
        <v>585</v>
      </c>
      <c r="S39" s="37" t="s">
        <v>585</v>
      </c>
      <c r="T39" s="37" t="s">
        <v>585</v>
      </c>
      <c r="U39" s="338"/>
      <c r="V39" s="338"/>
      <c r="W39" s="338"/>
      <c r="X39" s="37" t="s">
        <v>585</v>
      </c>
      <c r="Y39" s="8"/>
      <c r="Z39" s="13" t="s">
        <v>364</v>
      </c>
      <c r="AA39" s="7"/>
      <c r="AB39" s="7"/>
      <c r="AC39" s="106" t="s">
        <v>262</v>
      </c>
      <c r="AD39" s="113" t="s">
        <v>1593</v>
      </c>
      <c r="AE39" s="113" t="s">
        <v>1729</v>
      </c>
      <c r="AF39" s="113">
        <v>622</v>
      </c>
      <c r="AG39" s="114"/>
      <c r="AH39" s="114"/>
      <c r="AI39" s="114"/>
      <c r="AJ39" s="9" t="s">
        <v>201</v>
      </c>
      <c r="AK39" s="37">
        <v>2</v>
      </c>
      <c r="AL39" s="37">
        <v>24</v>
      </c>
      <c r="AM39" s="5" t="s">
        <v>615</v>
      </c>
      <c r="AN39" s="39" t="s">
        <v>1267</v>
      </c>
      <c r="AO39" s="61" t="s">
        <v>1623</v>
      </c>
      <c r="AP39" s="111"/>
      <c r="AQ39" s="111"/>
      <c r="AR39" s="111"/>
      <c r="AS39" s="111"/>
      <c r="AT39" s="304" t="s">
        <v>581</v>
      </c>
      <c r="AU39" s="338" t="s">
        <v>581</v>
      </c>
      <c r="AV39" s="338" t="s">
        <v>581</v>
      </c>
      <c r="AW39" s="338"/>
      <c r="AX39" s="338"/>
      <c r="AY39" s="338"/>
      <c r="AZ39" s="40" t="s">
        <v>581</v>
      </c>
      <c r="BA39" s="59" t="s">
        <v>1305</v>
      </c>
      <c r="BB39" s="108" t="s">
        <v>1601</v>
      </c>
      <c r="BC39" s="108" t="s">
        <v>1593</v>
      </c>
      <c r="BD39" s="116" t="s">
        <v>1729</v>
      </c>
      <c r="BE39" s="5"/>
      <c r="BF39" s="5"/>
      <c r="BG39" s="129">
        <v>44248</v>
      </c>
    </row>
    <row r="40" spans="1:60" ht="12.75" thickBot="1" x14ac:dyDescent="0.35">
      <c r="A40" s="110">
        <v>31</v>
      </c>
      <c r="B40" s="363"/>
      <c r="C40" s="364"/>
      <c r="D40" s="9" t="s">
        <v>175</v>
      </c>
      <c r="E40" s="119" t="s">
        <v>253</v>
      </c>
      <c r="F40" s="119" t="s">
        <v>200</v>
      </c>
      <c r="G40" s="309" t="s">
        <v>68</v>
      </c>
      <c r="H40" s="7" t="s">
        <v>178</v>
      </c>
      <c r="I40" s="9" t="s">
        <v>253</v>
      </c>
      <c r="J40" s="36" t="s">
        <v>254</v>
      </c>
      <c r="K40" s="36"/>
      <c r="L40" s="36"/>
      <c r="M40" s="36"/>
      <c r="N40" s="80" t="s">
        <v>366</v>
      </c>
      <c r="O40" s="79"/>
      <c r="P40" s="37"/>
      <c r="Q40" s="37"/>
      <c r="R40" s="37" t="s">
        <v>585</v>
      </c>
      <c r="S40" s="37" t="s">
        <v>585</v>
      </c>
      <c r="T40" s="37" t="s">
        <v>585</v>
      </c>
      <c r="U40" s="104"/>
      <c r="V40" s="104"/>
      <c r="W40" s="104"/>
      <c r="X40" s="37" t="s">
        <v>585</v>
      </c>
      <c r="Y40" s="8"/>
      <c r="Z40" s="13" t="s">
        <v>364</v>
      </c>
      <c r="AA40" s="7"/>
      <c r="AB40" s="7"/>
      <c r="AC40" s="106"/>
      <c r="AD40" s="113"/>
      <c r="AE40" s="113" t="s">
        <v>1729</v>
      </c>
      <c r="AF40" s="113">
        <v>528</v>
      </c>
      <c r="AG40" s="114"/>
      <c r="AH40" s="114"/>
      <c r="AI40" s="114"/>
      <c r="AJ40" s="9" t="s">
        <v>205</v>
      </c>
      <c r="AK40" s="37">
        <v>2</v>
      </c>
      <c r="AL40" s="37">
        <v>24</v>
      </c>
      <c r="AM40" s="5" t="s">
        <v>615</v>
      </c>
      <c r="AN40" s="39" t="s">
        <v>1268</v>
      </c>
      <c r="AO40" s="61" t="s">
        <v>1624</v>
      </c>
      <c r="AP40" s="111"/>
      <c r="AQ40" s="111"/>
      <c r="AR40" s="111"/>
      <c r="AS40" s="111"/>
      <c r="AT40" s="111" t="s">
        <v>581</v>
      </c>
      <c r="AU40" s="40" t="s">
        <v>581</v>
      </c>
      <c r="AV40" s="40" t="s">
        <v>581</v>
      </c>
      <c r="AW40" s="104"/>
      <c r="AX40" s="104"/>
      <c r="AY40" s="104"/>
      <c r="AZ40" s="40" t="s">
        <v>581</v>
      </c>
      <c r="BA40" s="59" t="s">
        <v>1305</v>
      </c>
      <c r="BB40" s="108"/>
      <c r="BC40" s="108"/>
      <c r="BD40" s="116" t="s">
        <v>1729</v>
      </c>
      <c r="BE40" s="5"/>
      <c r="BF40" s="5"/>
      <c r="BG40" s="129">
        <v>44248</v>
      </c>
    </row>
    <row r="41" spans="1:60" ht="24.75" thickBot="1" x14ac:dyDescent="0.35">
      <c r="A41" s="110">
        <v>32</v>
      </c>
      <c r="B41" s="363"/>
      <c r="C41" s="364"/>
      <c r="D41" s="9" t="s">
        <v>175</v>
      </c>
      <c r="E41" s="119" t="s">
        <v>255</v>
      </c>
      <c r="F41" s="119" t="s">
        <v>221</v>
      </c>
      <c r="G41" s="309" t="s">
        <v>77</v>
      </c>
      <c r="H41" s="7" t="s">
        <v>178</v>
      </c>
      <c r="I41" s="9" t="s">
        <v>255</v>
      </c>
      <c r="J41" s="36" t="s">
        <v>395</v>
      </c>
      <c r="K41" s="36"/>
      <c r="L41" s="36" t="s">
        <v>396</v>
      </c>
      <c r="M41" s="36"/>
      <c r="N41" s="80" t="s">
        <v>367</v>
      </c>
      <c r="O41" s="79"/>
      <c r="P41" s="37" t="s">
        <v>416</v>
      </c>
      <c r="Q41" s="37" t="s">
        <v>426</v>
      </c>
      <c r="R41" s="37" t="s">
        <v>585</v>
      </c>
      <c r="S41" s="37" t="s">
        <v>585</v>
      </c>
      <c r="T41" s="37" t="s">
        <v>585</v>
      </c>
      <c r="U41" s="104"/>
      <c r="V41" s="104"/>
      <c r="W41" s="104"/>
      <c r="X41" s="37" t="s">
        <v>585</v>
      </c>
      <c r="Y41" s="8"/>
      <c r="Z41" s="13" t="s">
        <v>369</v>
      </c>
      <c r="AA41" s="7"/>
      <c r="AB41" s="7"/>
      <c r="AC41" s="106" t="s">
        <v>1591</v>
      </c>
      <c r="AD41" s="113" t="s">
        <v>1592</v>
      </c>
      <c r="AE41" s="113" t="s">
        <v>1729</v>
      </c>
      <c r="AF41" s="113">
        <v>1653</v>
      </c>
      <c r="AG41" s="114"/>
      <c r="AH41" s="114"/>
      <c r="AI41" s="114"/>
      <c r="AJ41" s="9" t="s">
        <v>222</v>
      </c>
      <c r="AK41" s="37">
        <v>3</v>
      </c>
      <c r="AL41" s="37">
        <v>60</v>
      </c>
      <c r="AM41" s="5" t="s">
        <v>615</v>
      </c>
      <c r="AN41" s="39" t="s">
        <v>1269</v>
      </c>
      <c r="AO41" s="61" t="s">
        <v>1625</v>
      </c>
      <c r="AP41" s="111"/>
      <c r="AQ41" s="111" t="s">
        <v>1701</v>
      </c>
      <c r="AR41" s="111"/>
      <c r="AS41" s="111" t="s">
        <v>1721</v>
      </c>
      <c r="AT41" s="111" t="s">
        <v>581</v>
      </c>
      <c r="AU41" s="40" t="s">
        <v>581</v>
      </c>
      <c r="AV41" s="40" t="s">
        <v>581</v>
      </c>
      <c r="AW41" s="104"/>
      <c r="AX41" s="104"/>
      <c r="AY41" s="104"/>
      <c r="AZ41" s="40" t="s">
        <v>581</v>
      </c>
      <c r="BA41" s="59" t="s">
        <v>1306</v>
      </c>
      <c r="BB41" s="108" t="s">
        <v>1402</v>
      </c>
      <c r="BC41" s="108" t="s">
        <v>1592</v>
      </c>
      <c r="BD41" s="116" t="s">
        <v>1729</v>
      </c>
      <c r="BE41" s="5"/>
      <c r="BF41" s="129">
        <v>44225</v>
      </c>
      <c r="BG41" s="5"/>
    </row>
    <row r="42" spans="1:60" ht="12.75" thickBot="1" x14ac:dyDescent="0.35">
      <c r="A42" s="110">
        <v>33</v>
      </c>
      <c r="B42" s="363"/>
      <c r="C42" s="364"/>
      <c r="D42" s="9" t="s">
        <v>175</v>
      </c>
      <c r="E42" s="119" t="s">
        <v>256</v>
      </c>
      <c r="F42" s="119" t="s">
        <v>221</v>
      </c>
      <c r="G42" s="309" t="s">
        <v>74</v>
      </c>
      <c r="H42" s="7" t="s">
        <v>178</v>
      </c>
      <c r="I42" s="9" t="s">
        <v>256</v>
      </c>
      <c r="J42" s="36" t="s">
        <v>397</v>
      </c>
      <c r="K42" s="36"/>
      <c r="L42" s="36" t="s">
        <v>414</v>
      </c>
      <c r="M42" s="36" t="s">
        <v>415</v>
      </c>
      <c r="N42" s="80" t="s">
        <v>368</v>
      </c>
      <c r="O42" s="79"/>
      <c r="P42" s="37" t="s">
        <v>417</v>
      </c>
      <c r="Q42" s="37" t="s">
        <v>427</v>
      </c>
      <c r="R42" s="37" t="s">
        <v>585</v>
      </c>
      <c r="S42" s="37" t="s">
        <v>585</v>
      </c>
      <c r="T42" s="37" t="s">
        <v>585</v>
      </c>
      <c r="U42" s="104"/>
      <c r="V42" s="104"/>
      <c r="W42" s="104"/>
      <c r="X42" s="37" t="s">
        <v>585</v>
      </c>
      <c r="Y42" s="8"/>
      <c r="Z42" s="13" t="s">
        <v>369</v>
      </c>
      <c r="AA42" s="7"/>
      <c r="AB42" s="7"/>
      <c r="AC42" s="106"/>
      <c r="AD42" s="113"/>
      <c r="AE42" s="113" t="s">
        <v>1729</v>
      </c>
      <c r="AF42" s="113">
        <v>600</v>
      </c>
      <c r="AG42" s="114"/>
      <c r="AH42" s="114"/>
      <c r="AI42" s="114"/>
      <c r="AJ42" s="9" t="s">
        <v>222</v>
      </c>
      <c r="AK42" s="37">
        <v>3</v>
      </c>
      <c r="AL42" s="37">
        <v>54</v>
      </c>
      <c r="AM42" s="5" t="s">
        <v>615</v>
      </c>
      <c r="AN42" s="39" t="s">
        <v>1270</v>
      </c>
      <c r="AO42" s="61" t="s">
        <v>1626</v>
      </c>
      <c r="AP42" s="111"/>
      <c r="AQ42" s="111" t="s">
        <v>1702</v>
      </c>
      <c r="AR42" s="111" t="s">
        <v>1703</v>
      </c>
      <c r="AS42" s="111" t="s">
        <v>1722</v>
      </c>
      <c r="AT42" s="111" t="s">
        <v>581</v>
      </c>
      <c r="AU42" s="40" t="s">
        <v>581</v>
      </c>
      <c r="AV42" s="40" t="s">
        <v>581</v>
      </c>
      <c r="AW42" s="104"/>
      <c r="AX42" s="104"/>
      <c r="AY42" s="104"/>
      <c r="AZ42" s="40" t="s">
        <v>581</v>
      </c>
      <c r="BA42" s="59" t="s">
        <v>1306</v>
      </c>
      <c r="BB42" s="108"/>
      <c r="BC42" s="108"/>
      <c r="BD42" s="116" t="s">
        <v>1729</v>
      </c>
      <c r="BE42" s="5"/>
      <c r="BF42" s="129">
        <v>44225</v>
      </c>
      <c r="BG42" s="5"/>
    </row>
    <row r="43" spans="1:60" s="76" customFormat="1" ht="24.75" thickBot="1" x14ac:dyDescent="0.35">
      <c r="A43" s="72">
        <v>34</v>
      </c>
      <c r="B43" s="363"/>
      <c r="C43" s="364"/>
      <c r="D43" s="73" t="s">
        <v>185</v>
      </c>
      <c r="E43" s="73" t="s">
        <v>257</v>
      </c>
      <c r="F43" s="73" t="s">
        <v>177</v>
      </c>
      <c r="G43" s="316" t="s">
        <v>2045</v>
      </c>
      <c r="H43" s="72" t="s">
        <v>189</v>
      </c>
      <c r="I43" s="73" t="s">
        <v>257</v>
      </c>
      <c r="J43" s="73" t="s">
        <v>258</v>
      </c>
      <c r="K43" s="73"/>
      <c r="L43" s="73"/>
      <c r="M43" s="73"/>
      <c r="N43" s="80" t="s">
        <v>259</v>
      </c>
      <c r="O43" s="79"/>
      <c r="P43" s="72"/>
      <c r="Q43" s="72"/>
      <c r="R43" s="72" t="s">
        <v>585</v>
      </c>
      <c r="S43" s="72" t="s">
        <v>585</v>
      </c>
      <c r="T43" s="72" t="s">
        <v>585</v>
      </c>
      <c r="U43" s="72"/>
      <c r="V43" s="72"/>
      <c r="W43" s="72"/>
      <c r="X43" s="72" t="s">
        <v>585</v>
      </c>
      <c r="Y43" s="72"/>
      <c r="Z43" s="72"/>
      <c r="AA43" s="72"/>
      <c r="AB43" s="72"/>
      <c r="AC43" s="72"/>
      <c r="AD43" s="72"/>
      <c r="AE43" s="73" t="s">
        <v>1738</v>
      </c>
      <c r="AF43" s="73"/>
      <c r="AG43" s="73">
        <v>415</v>
      </c>
      <c r="AH43" s="73"/>
      <c r="AI43" s="73"/>
      <c r="AJ43" s="73" t="s">
        <v>208</v>
      </c>
      <c r="AK43" s="72">
        <v>2</v>
      </c>
      <c r="AL43" s="72">
        <v>16</v>
      </c>
      <c r="AM43" s="74" t="s">
        <v>615</v>
      </c>
      <c r="AN43" s="73" t="s">
        <v>1537</v>
      </c>
      <c r="AO43" s="75" t="s">
        <v>1642</v>
      </c>
      <c r="AP43" s="112"/>
      <c r="AQ43" s="112"/>
      <c r="AR43" s="112"/>
      <c r="AS43" s="112"/>
      <c r="AT43" s="112" t="s">
        <v>581</v>
      </c>
      <c r="AU43" s="72" t="s">
        <v>581</v>
      </c>
      <c r="AV43" s="72" t="s">
        <v>581</v>
      </c>
      <c r="AW43" s="72"/>
      <c r="AX43" s="72"/>
      <c r="AY43" s="72"/>
      <c r="AZ43" s="72" t="s">
        <v>581</v>
      </c>
      <c r="BA43" s="72"/>
      <c r="BB43" s="72"/>
      <c r="BC43" s="72"/>
      <c r="BD43" s="73" t="s">
        <v>1731</v>
      </c>
      <c r="BE43" s="128">
        <v>44218</v>
      </c>
      <c r="BF43" s="74"/>
      <c r="BG43" s="74"/>
    </row>
    <row r="44" spans="1:60" s="76" customFormat="1" ht="24.75" thickBot="1" x14ac:dyDescent="0.35">
      <c r="A44" s="72">
        <v>35</v>
      </c>
      <c r="B44" s="363"/>
      <c r="C44" s="364"/>
      <c r="D44" s="73" t="s">
        <v>185</v>
      </c>
      <c r="E44" s="73" t="s">
        <v>260</v>
      </c>
      <c r="F44" s="73" t="s">
        <v>221</v>
      </c>
      <c r="G44" s="316" t="s">
        <v>2046</v>
      </c>
      <c r="H44" s="72" t="s">
        <v>189</v>
      </c>
      <c r="I44" s="73" t="s">
        <v>260</v>
      </c>
      <c r="J44" s="73" t="s">
        <v>261</v>
      </c>
      <c r="K44" s="73"/>
      <c r="L44" s="73"/>
      <c r="M44" s="73"/>
      <c r="N44" s="80"/>
      <c r="O44" s="79"/>
      <c r="P44" s="72"/>
      <c r="Q44" s="72"/>
      <c r="R44" s="72" t="s">
        <v>585</v>
      </c>
      <c r="S44" s="72" t="s">
        <v>585</v>
      </c>
      <c r="T44" s="72" t="s">
        <v>585</v>
      </c>
      <c r="U44" s="72"/>
      <c r="V44" s="72"/>
      <c r="W44" s="72"/>
      <c r="X44" s="72" t="s">
        <v>585</v>
      </c>
      <c r="Y44" s="72"/>
      <c r="Z44" s="72"/>
      <c r="AA44" s="72"/>
      <c r="AB44" s="72"/>
      <c r="AC44" s="72"/>
      <c r="AD44" s="72"/>
      <c r="AE44" s="73" t="s">
        <v>1739</v>
      </c>
      <c r="AF44" s="73"/>
      <c r="AG44" s="73">
        <v>2926</v>
      </c>
      <c r="AH44" s="73"/>
      <c r="AI44" s="73"/>
      <c r="AJ44" s="73" t="s">
        <v>208</v>
      </c>
      <c r="AK44" s="72">
        <v>3</v>
      </c>
      <c r="AL44" s="72">
        <v>12</v>
      </c>
      <c r="AM44" s="74" t="s">
        <v>615</v>
      </c>
      <c r="AN44" s="73" t="s">
        <v>1548</v>
      </c>
      <c r="AO44" s="75" t="s">
        <v>1615</v>
      </c>
      <c r="AP44" s="112"/>
      <c r="AQ44" s="112"/>
      <c r="AR44" s="112"/>
      <c r="AS44" s="112"/>
      <c r="AT44" s="112" t="s">
        <v>581</v>
      </c>
      <c r="AU44" s="72" t="s">
        <v>581</v>
      </c>
      <c r="AV44" s="72" t="s">
        <v>581</v>
      </c>
      <c r="AW44" s="72"/>
      <c r="AX44" s="72"/>
      <c r="AY44" s="72"/>
      <c r="AZ44" s="72" t="s">
        <v>581</v>
      </c>
      <c r="BA44" s="72"/>
      <c r="BB44" s="72"/>
      <c r="BC44" s="72"/>
      <c r="BD44" s="73" t="s">
        <v>1731</v>
      </c>
      <c r="BE44" s="128">
        <v>44218</v>
      </c>
      <c r="BF44" s="74"/>
      <c r="BG44" s="74"/>
    </row>
    <row r="45" spans="1:60" s="76" customFormat="1" ht="12.75" thickBot="1" x14ac:dyDescent="0.35">
      <c r="A45" s="72">
        <v>36</v>
      </c>
      <c r="B45" s="363"/>
      <c r="C45" s="364"/>
      <c r="D45" s="73" t="s">
        <v>185</v>
      </c>
      <c r="E45" s="73" t="s">
        <v>262</v>
      </c>
      <c r="F45" s="73" t="s">
        <v>200</v>
      </c>
      <c r="G45" s="316" t="s">
        <v>2047</v>
      </c>
      <c r="H45" s="72" t="s">
        <v>189</v>
      </c>
      <c r="I45" s="73" t="s">
        <v>262</v>
      </c>
      <c r="J45" s="73" t="s">
        <v>263</v>
      </c>
      <c r="K45" s="73"/>
      <c r="L45" s="73"/>
      <c r="M45" s="73"/>
      <c r="N45" s="80"/>
      <c r="O45" s="79"/>
      <c r="P45" s="72"/>
      <c r="Q45" s="72"/>
      <c r="R45" s="72" t="s">
        <v>585</v>
      </c>
      <c r="S45" s="72" t="s">
        <v>585</v>
      </c>
      <c r="T45" s="72" t="s">
        <v>585</v>
      </c>
      <c r="U45" s="72"/>
      <c r="V45" s="72"/>
      <c r="W45" s="72"/>
      <c r="X45" s="72" t="s">
        <v>585</v>
      </c>
      <c r="Y45" s="72"/>
      <c r="Z45" s="72"/>
      <c r="AA45" s="72"/>
      <c r="AB45" s="72"/>
      <c r="AC45" s="72"/>
      <c r="AD45" s="72"/>
      <c r="AE45" s="73" t="s">
        <v>1740</v>
      </c>
      <c r="AF45" s="73"/>
      <c r="AG45" s="73">
        <v>710</v>
      </c>
      <c r="AH45" s="73"/>
      <c r="AI45" s="73"/>
      <c r="AJ45" s="73" t="s">
        <v>208</v>
      </c>
      <c r="AK45" s="72">
        <v>3</v>
      </c>
      <c r="AL45" s="72">
        <v>16</v>
      </c>
      <c r="AM45" s="74" t="s">
        <v>615</v>
      </c>
      <c r="AN45" s="73" t="s">
        <v>1671</v>
      </c>
      <c r="AO45" s="75" t="s">
        <v>1616</v>
      </c>
      <c r="AP45" s="112"/>
      <c r="AQ45" s="112"/>
      <c r="AR45" s="112"/>
      <c r="AS45" s="112"/>
      <c r="AT45" s="112" t="s">
        <v>581</v>
      </c>
      <c r="AU45" s="72" t="s">
        <v>581</v>
      </c>
      <c r="AV45" s="72" t="s">
        <v>581</v>
      </c>
      <c r="AW45" s="72"/>
      <c r="AX45" s="72"/>
      <c r="AY45" s="72"/>
      <c r="AZ45" s="72" t="s">
        <v>581</v>
      </c>
      <c r="BA45" s="72"/>
      <c r="BB45" s="72"/>
      <c r="BC45" s="72"/>
      <c r="BD45" s="73" t="s">
        <v>1731</v>
      </c>
      <c r="BE45" s="128">
        <v>44218</v>
      </c>
      <c r="BF45" s="74"/>
      <c r="BG45" s="74"/>
    </row>
    <row r="46" spans="1:60" s="76" customFormat="1" ht="12.75" thickBot="1" x14ac:dyDescent="0.35">
      <c r="A46" s="72">
        <v>37</v>
      </c>
      <c r="B46" s="363"/>
      <c r="C46" s="364"/>
      <c r="D46" s="73" t="s">
        <v>194</v>
      </c>
      <c r="E46" s="73" t="s">
        <v>264</v>
      </c>
      <c r="F46" s="73" t="s">
        <v>231</v>
      </c>
      <c r="G46" s="316" t="s">
        <v>2048</v>
      </c>
      <c r="H46" s="72" t="s">
        <v>178</v>
      </c>
      <c r="I46" s="73" t="s">
        <v>264</v>
      </c>
      <c r="J46" s="73" t="s">
        <v>265</v>
      </c>
      <c r="K46" s="73"/>
      <c r="L46" s="73"/>
      <c r="M46" s="73"/>
      <c r="N46" s="80"/>
      <c r="O46" s="79"/>
      <c r="P46" s="72"/>
      <c r="Q46" s="72"/>
      <c r="R46" s="72" t="s">
        <v>585</v>
      </c>
      <c r="S46" s="72" t="s">
        <v>585</v>
      </c>
      <c r="T46" s="72" t="s">
        <v>585</v>
      </c>
      <c r="U46" s="72"/>
      <c r="V46" s="72"/>
      <c r="W46" s="72"/>
      <c r="X46" s="72" t="s">
        <v>585</v>
      </c>
      <c r="Y46" s="72"/>
      <c r="Z46" s="72"/>
      <c r="AA46" s="72"/>
      <c r="AB46" s="72"/>
      <c r="AC46" s="72"/>
      <c r="AD46" s="72"/>
      <c r="AE46" s="73" t="s">
        <v>1733</v>
      </c>
      <c r="AF46" s="73">
        <v>550</v>
      </c>
      <c r="AG46" s="73"/>
      <c r="AH46" s="73"/>
      <c r="AI46" s="73"/>
      <c r="AJ46" s="73" t="s">
        <v>266</v>
      </c>
      <c r="AK46" s="72">
        <v>2</v>
      </c>
      <c r="AL46" s="72">
        <v>16</v>
      </c>
      <c r="AM46" s="74" t="s">
        <v>615</v>
      </c>
      <c r="AN46" s="73" t="s">
        <v>1293</v>
      </c>
      <c r="AO46" s="75" t="s">
        <v>1604</v>
      </c>
      <c r="AP46" s="112"/>
      <c r="AQ46" s="112"/>
      <c r="AR46" s="112"/>
      <c r="AS46" s="112"/>
      <c r="AT46" s="112" t="s">
        <v>581</v>
      </c>
      <c r="AU46" s="72" t="s">
        <v>581</v>
      </c>
      <c r="AV46" s="72" t="s">
        <v>581</v>
      </c>
      <c r="AW46" s="72"/>
      <c r="AX46" s="72"/>
      <c r="AY46" s="72"/>
      <c r="AZ46" s="72" t="s">
        <v>581</v>
      </c>
      <c r="BA46" s="72"/>
      <c r="BB46" s="72"/>
      <c r="BC46" s="72"/>
      <c r="BD46" s="120" t="s">
        <v>1763</v>
      </c>
      <c r="BE46" s="128">
        <v>44218</v>
      </c>
      <c r="BF46" s="74"/>
      <c r="BG46" s="74"/>
      <c r="BH46" s="76">
        <v>550</v>
      </c>
    </row>
    <row r="47" spans="1:60" s="268" customFormat="1" ht="12.75" thickBot="1" x14ac:dyDescent="0.35">
      <c r="A47" s="259">
        <v>38</v>
      </c>
      <c r="B47" s="363"/>
      <c r="C47" s="366" t="s">
        <v>267</v>
      </c>
      <c r="D47" s="260" t="s">
        <v>175</v>
      </c>
      <c r="E47" s="260" t="s">
        <v>268</v>
      </c>
      <c r="F47" s="260" t="s">
        <v>177</v>
      </c>
      <c r="G47" s="315" t="s">
        <v>107</v>
      </c>
      <c r="H47" s="259" t="s">
        <v>178</v>
      </c>
      <c r="I47" s="260" t="s">
        <v>268</v>
      </c>
      <c r="J47" s="260" t="s">
        <v>269</v>
      </c>
      <c r="K47" s="260"/>
      <c r="L47" s="260"/>
      <c r="M47" s="260"/>
      <c r="N47" s="262"/>
      <c r="O47" s="261"/>
      <c r="P47" s="259"/>
      <c r="Q47" s="259"/>
      <c r="R47" s="260" t="s">
        <v>597</v>
      </c>
      <c r="S47" s="260" t="s">
        <v>598</v>
      </c>
      <c r="T47" s="260" t="s">
        <v>103</v>
      </c>
      <c r="U47" s="260">
        <v>443</v>
      </c>
      <c r="V47" s="260">
        <v>7443</v>
      </c>
      <c r="W47" s="260" t="s">
        <v>1580</v>
      </c>
      <c r="X47" s="259" t="s">
        <v>585</v>
      </c>
      <c r="Y47" s="259"/>
      <c r="Z47" s="259"/>
      <c r="AA47" s="259"/>
      <c r="AB47" s="259"/>
      <c r="AC47" s="259"/>
      <c r="AD47" s="259"/>
      <c r="AE47" s="259" t="s">
        <v>1729</v>
      </c>
      <c r="AF47" s="259">
        <v>400</v>
      </c>
      <c r="AG47" s="259"/>
      <c r="AH47" s="259"/>
      <c r="AI47" s="259"/>
      <c r="AJ47" s="260" t="s">
        <v>182</v>
      </c>
      <c r="AK47" s="259">
        <v>6</v>
      </c>
      <c r="AL47" s="259">
        <v>8</v>
      </c>
      <c r="AM47" s="264" t="s">
        <v>615</v>
      </c>
      <c r="AN47" s="260" t="s">
        <v>1271</v>
      </c>
      <c r="AO47" s="265" t="s">
        <v>1648</v>
      </c>
      <c r="AP47" s="266"/>
      <c r="AQ47" s="266"/>
      <c r="AR47" s="266"/>
      <c r="AS47" s="266"/>
      <c r="AT47" s="376" t="s">
        <v>1714</v>
      </c>
      <c r="AU47" s="395" t="s">
        <v>1648</v>
      </c>
      <c r="AV47" s="395" t="s">
        <v>1649</v>
      </c>
      <c r="AW47" s="392" t="s">
        <v>1660</v>
      </c>
      <c r="AX47" s="392" t="s">
        <v>1661</v>
      </c>
      <c r="AY47" s="392" t="s">
        <v>1580</v>
      </c>
      <c r="AZ47" s="259" t="s">
        <v>581</v>
      </c>
      <c r="BA47" s="259"/>
      <c r="BB47" s="259"/>
      <c r="BC47" s="259"/>
      <c r="BD47" s="259" t="s">
        <v>1729</v>
      </c>
      <c r="BE47" s="264"/>
      <c r="BF47" s="264"/>
      <c r="BG47" s="267">
        <v>44248</v>
      </c>
    </row>
    <row r="48" spans="1:60" s="268" customFormat="1" ht="12.75" thickBot="1" x14ac:dyDescent="0.35">
      <c r="A48" s="259">
        <v>39</v>
      </c>
      <c r="B48" s="363"/>
      <c r="C48" s="366"/>
      <c r="D48" s="260" t="s">
        <v>175</v>
      </c>
      <c r="E48" s="260" t="s">
        <v>270</v>
      </c>
      <c r="F48" s="260" t="s">
        <v>177</v>
      </c>
      <c r="G48" s="315" t="s">
        <v>104</v>
      </c>
      <c r="H48" s="259" t="s">
        <v>178</v>
      </c>
      <c r="I48" s="260" t="s">
        <v>270</v>
      </c>
      <c r="J48" s="260" t="s">
        <v>103</v>
      </c>
      <c r="K48" s="260"/>
      <c r="L48" s="260"/>
      <c r="M48" s="260"/>
      <c r="N48" s="262"/>
      <c r="O48" s="261"/>
      <c r="P48" s="259"/>
      <c r="Q48" s="259"/>
      <c r="R48" s="260" t="s">
        <v>597</v>
      </c>
      <c r="S48" s="260" t="s">
        <v>598</v>
      </c>
      <c r="T48" s="260" t="s">
        <v>103</v>
      </c>
      <c r="U48" s="260">
        <v>80</v>
      </c>
      <c r="V48" s="260">
        <v>8070</v>
      </c>
      <c r="W48" s="260" t="s">
        <v>1581</v>
      </c>
      <c r="X48" s="259" t="s">
        <v>585</v>
      </c>
      <c r="Y48" s="259"/>
      <c r="Z48" s="259"/>
      <c r="AA48" s="259"/>
      <c r="AB48" s="259"/>
      <c r="AC48" s="259"/>
      <c r="AD48" s="259"/>
      <c r="AE48" s="259" t="s">
        <v>1729</v>
      </c>
      <c r="AF48" s="259">
        <v>400</v>
      </c>
      <c r="AG48" s="259"/>
      <c r="AH48" s="259"/>
      <c r="AI48" s="259"/>
      <c r="AJ48" s="260" t="s">
        <v>184</v>
      </c>
      <c r="AK48" s="259">
        <v>6</v>
      </c>
      <c r="AL48" s="259">
        <v>8</v>
      </c>
      <c r="AM48" s="264" t="s">
        <v>615</v>
      </c>
      <c r="AN48" s="260" t="s">
        <v>1272</v>
      </c>
      <c r="AO48" s="265" t="s">
        <v>1649</v>
      </c>
      <c r="AP48" s="266"/>
      <c r="AQ48" s="266"/>
      <c r="AR48" s="266"/>
      <c r="AS48" s="266"/>
      <c r="AT48" s="394"/>
      <c r="AU48" s="396"/>
      <c r="AV48" s="396"/>
      <c r="AW48" s="393"/>
      <c r="AX48" s="393"/>
      <c r="AY48" s="393"/>
      <c r="AZ48" s="259" t="s">
        <v>581</v>
      </c>
      <c r="BA48" s="259"/>
      <c r="BB48" s="259"/>
      <c r="BC48" s="259"/>
      <c r="BD48" s="259" t="s">
        <v>1729</v>
      </c>
      <c r="BE48" s="264"/>
      <c r="BF48" s="264"/>
      <c r="BG48" s="267">
        <v>44248</v>
      </c>
    </row>
    <row r="49" spans="1:60" s="278" customFormat="1" ht="12.75" thickBot="1" x14ac:dyDescent="0.35">
      <c r="A49" s="259">
        <v>40</v>
      </c>
      <c r="B49" s="363"/>
      <c r="C49" s="366"/>
      <c r="D49" s="260" t="s">
        <v>175</v>
      </c>
      <c r="E49" s="260" t="s">
        <v>271</v>
      </c>
      <c r="F49" s="260" t="s">
        <v>200</v>
      </c>
      <c r="G49" s="315" t="s">
        <v>113</v>
      </c>
      <c r="H49" s="259" t="s">
        <v>178</v>
      </c>
      <c r="I49" s="260" t="s">
        <v>271</v>
      </c>
      <c r="J49" s="260" t="s">
        <v>272</v>
      </c>
      <c r="K49" s="260"/>
      <c r="L49" s="260"/>
      <c r="M49" s="260"/>
      <c r="N49" s="260" t="s">
        <v>371</v>
      </c>
      <c r="O49" s="259"/>
      <c r="P49" s="259"/>
      <c r="Q49" s="259"/>
      <c r="R49" s="259" t="s">
        <v>585</v>
      </c>
      <c r="S49" s="259" t="s">
        <v>585</v>
      </c>
      <c r="T49" s="259" t="s">
        <v>585</v>
      </c>
      <c r="U49" s="259"/>
      <c r="V49" s="259"/>
      <c r="W49" s="259"/>
      <c r="X49" s="259" t="s">
        <v>585</v>
      </c>
      <c r="Y49" s="259"/>
      <c r="Z49" s="259" t="s">
        <v>370</v>
      </c>
      <c r="AA49" s="259"/>
      <c r="AB49" s="259"/>
      <c r="AC49" s="259"/>
      <c r="AD49" s="259"/>
      <c r="AE49" s="259" t="s">
        <v>1729</v>
      </c>
      <c r="AF49" s="259">
        <v>1603</v>
      </c>
      <c r="AG49" s="259"/>
      <c r="AH49" s="259"/>
      <c r="AI49" s="259"/>
      <c r="AJ49" s="260" t="s">
        <v>201</v>
      </c>
      <c r="AK49" s="259">
        <v>4</v>
      </c>
      <c r="AL49" s="259">
        <v>16</v>
      </c>
      <c r="AM49" s="276" t="s">
        <v>615</v>
      </c>
      <c r="AN49" s="260" t="s">
        <v>1273</v>
      </c>
      <c r="AO49" s="277" t="s">
        <v>1768</v>
      </c>
      <c r="AP49" s="266"/>
      <c r="AQ49" s="266"/>
      <c r="AR49" s="266"/>
      <c r="AS49" s="266"/>
      <c r="AT49" s="266" t="s">
        <v>581</v>
      </c>
      <c r="AU49" s="259" t="s">
        <v>581</v>
      </c>
      <c r="AV49" s="259" t="s">
        <v>581</v>
      </c>
      <c r="AW49" s="259"/>
      <c r="AX49" s="259"/>
      <c r="AY49" s="259"/>
      <c r="AZ49" s="259" t="s">
        <v>581</v>
      </c>
      <c r="BA49" s="259" t="s">
        <v>1307</v>
      </c>
      <c r="BB49" s="259"/>
      <c r="BC49" s="259"/>
      <c r="BD49" s="259" t="s">
        <v>1729</v>
      </c>
      <c r="BE49" s="276"/>
      <c r="BF49" s="276"/>
      <c r="BG49" s="267">
        <v>44248</v>
      </c>
    </row>
    <row r="50" spans="1:60" s="278" customFormat="1" ht="12.75" thickBot="1" x14ac:dyDescent="0.35">
      <c r="A50" s="259">
        <v>41</v>
      </c>
      <c r="B50" s="363"/>
      <c r="C50" s="366"/>
      <c r="D50" s="260" t="s">
        <v>175</v>
      </c>
      <c r="E50" s="260" t="s">
        <v>273</v>
      </c>
      <c r="F50" s="260" t="s">
        <v>200</v>
      </c>
      <c r="G50" s="315" t="s">
        <v>110</v>
      </c>
      <c r="H50" s="259" t="s">
        <v>178</v>
      </c>
      <c r="I50" s="260" t="s">
        <v>273</v>
      </c>
      <c r="J50" s="260" t="s">
        <v>109</v>
      </c>
      <c r="K50" s="260"/>
      <c r="L50" s="260"/>
      <c r="M50" s="260"/>
      <c r="N50" s="260" t="s">
        <v>372</v>
      </c>
      <c r="O50" s="259"/>
      <c r="P50" s="259"/>
      <c r="Q50" s="259"/>
      <c r="R50" s="259" t="s">
        <v>585</v>
      </c>
      <c r="S50" s="259" t="s">
        <v>585</v>
      </c>
      <c r="T50" s="259" t="s">
        <v>585</v>
      </c>
      <c r="U50" s="259"/>
      <c r="V50" s="259"/>
      <c r="W50" s="259"/>
      <c r="X50" s="259" t="s">
        <v>585</v>
      </c>
      <c r="Y50" s="259"/>
      <c r="Z50" s="259" t="s">
        <v>370</v>
      </c>
      <c r="AA50" s="259"/>
      <c r="AB50" s="259"/>
      <c r="AC50" s="259"/>
      <c r="AD50" s="259"/>
      <c r="AE50" s="259" t="s">
        <v>1729</v>
      </c>
      <c r="AF50" s="259">
        <v>400</v>
      </c>
      <c r="AG50" s="259"/>
      <c r="AH50" s="259"/>
      <c r="AI50" s="259"/>
      <c r="AJ50" s="260" t="s">
        <v>205</v>
      </c>
      <c r="AK50" s="259">
        <v>4</v>
      </c>
      <c r="AL50" s="259">
        <v>16</v>
      </c>
      <c r="AM50" s="276" t="s">
        <v>615</v>
      </c>
      <c r="AN50" s="260" t="s">
        <v>1274</v>
      </c>
      <c r="AO50" s="277" t="s">
        <v>1769</v>
      </c>
      <c r="AP50" s="266"/>
      <c r="AQ50" s="266"/>
      <c r="AR50" s="266"/>
      <c r="AS50" s="266"/>
      <c r="AT50" s="266" t="s">
        <v>581</v>
      </c>
      <c r="AU50" s="259" t="s">
        <v>581</v>
      </c>
      <c r="AV50" s="259" t="s">
        <v>581</v>
      </c>
      <c r="AW50" s="259"/>
      <c r="AX50" s="259"/>
      <c r="AY50" s="259"/>
      <c r="AZ50" s="259" t="s">
        <v>581</v>
      </c>
      <c r="BA50" s="259" t="s">
        <v>1307</v>
      </c>
      <c r="BB50" s="259"/>
      <c r="BC50" s="259"/>
      <c r="BD50" s="259" t="s">
        <v>1729</v>
      </c>
      <c r="BE50" s="276"/>
      <c r="BF50" s="276"/>
      <c r="BG50" s="267">
        <v>44248</v>
      </c>
    </row>
    <row r="51" spans="1:60" ht="12.75" thickBot="1" x14ac:dyDescent="0.35">
      <c r="A51" s="110">
        <v>42</v>
      </c>
      <c r="B51" s="363" t="s">
        <v>274</v>
      </c>
      <c r="C51" s="364" t="s">
        <v>275</v>
      </c>
      <c r="D51" s="9" t="s">
        <v>175</v>
      </c>
      <c r="E51" s="119" t="s">
        <v>276</v>
      </c>
      <c r="F51" s="119" t="s">
        <v>221</v>
      </c>
      <c r="G51" s="309" t="s">
        <v>89</v>
      </c>
      <c r="H51" s="7" t="s">
        <v>178</v>
      </c>
      <c r="I51" s="9" t="s">
        <v>276</v>
      </c>
      <c r="J51" s="36" t="s">
        <v>398</v>
      </c>
      <c r="K51" s="36"/>
      <c r="L51" s="36" t="s">
        <v>399</v>
      </c>
      <c r="M51" s="36"/>
      <c r="N51" s="80" t="s">
        <v>373</v>
      </c>
      <c r="O51" s="79"/>
      <c r="P51" s="37" t="s">
        <v>418</v>
      </c>
      <c r="Q51" s="37" t="s">
        <v>428</v>
      </c>
      <c r="R51" s="37" t="s">
        <v>585</v>
      </c>
      <c r="S51" s="37" t="s">
        <v>585</v>
      </c>
      <c r="T51" s="37" t="s">
        <v>585</v>
      </c>
      <c r="U51" s="104"/>
      <c r="V51" s="104"/>
      <c r="W51" s="104"/>
      <c r="X51" s="37" t="s">
        <v>585</v>
      </c>
      <c r="Y51" s="8"/>
      <c r="Z51" s="13" t="s">
        <v>374</v>
      </c>
      <c r="AA51" s="7"/>
      <c r="AB51" s="7"/>
      <c r="AC51" s="106"/>
      <c r="AD51" s="113"/>
      <c r="AE51" s="113" t="s">
        <v>1729</v>
      </c>
      <c r="AF51" s="113">
        <v>1833</v>
      </c>
      <c r="AG51" s="114"/>
      <c r="AH51" s="114"/>
      <c r="AI51" s="114"/>
      <c r="AJ51" s="9" t="s">
        <v>222</v>
      </c>
      <c r="AK51" s="37">
        <v>2</v>
      </c>
      <c r="AL51" s="37">
        <v>38</v>
      </c>
      <c r="AM51" s="5" t="s">
        <v>615</v>
      </c>
      <c r="AN51" s="39" t="s">
        <v>1275</v>
      </c>
      <c r="AO51" s="61" t="s">
        <v>1627</v>
      </c>
      <c r="AP51" s="111"/>
      <c r="AQ51" s="111" t="s">
        <v>1704</v>
      </c>
      <c r="AR51" s="111"/>
      <c r="AS51" s="111" t="s">
        <v>1725</v>
      </c>
      <c r="AT51" s="111" t="s">
        <v>581</v>
      </c>
      <c r="AU51" s="40" t="s">
        <v>581</v>
      </c>
      <c r="AV51" s="40" t="s">
        <v>581</v>
      </c>
      <c r="AW51" s="104"/>
      <c r="AX51" s="104"/>
      <c r="AY51" s="104"/>
      <c r="AZ51" s="40" t="s">
        <v>581</v>
      </c>
      <c r="BA51" s="59" t="s">
        <v>1308</v>
      </c>
      <c r="BB51" s="108"/>
      <c r="BC51" s="108"/>
      <c r="BD51" s="116" t="s">
        <v>1729</v>
      </c>
      <c r="BE51" s="5"/>
      <c r="BF51" s="129">
        <v>44225</v>
      </c>
      <c r="BG51" s="5"/>
    </row>
    <row r="52" spans="1:60" ht="12.75" thickBot="1" x14ac:dyDescent="0.35">
      <c r="A52" s="110">
        <v>43</v>
      </c>
      <c r="B52" s="363"/>
      <c r="C52" s="364"/>
      <c r="D52" s="9" t="s">
        <v>175</v>
      </c>
      <c r="E52" s="119" t="s">
        <v>277</v>
      </c>
      <c r="F52" s="119" t="s">
        <v>221</v>
      </c>
      <c r="G52" s="309" t="s">
        <v>86</v>
      </c>
      <c r="H52" s="7" t="s">
        <v>178</v>
      </c>
      <c r="I52" s="9" t="s">
        <v>277</v>
      </c>
      <c r="J52" s="36" t="s">
        <v>400</v>
      </c>
      <c r="K52" s="36"/>
      <c r="L52" s="36" t="s">
        <v>420</v>
      </c>
      <c r="M52" s="36" t="s">
        <v>421</v>
      </c>
      <c r="N52" s="80" t="s">
        <v>375</v>
      </c>
      <c r="O52" s="79"/>
      <c r="P52" s="37" t="s">
        <v>419</v>
      </c>
      <c r="Q52" s="37" t="s">
        <v>429</v>
      </c>
      <c r="R52" s="37" t="s">
        <v>585</v>
      </c>
      <c r="S52" s="37" t="s">
        <v>585</v>
      </c>
      <c r="T52" s="37" t="s">
        <v>585</v>
      </c>
      <c r="U52" s="104"/>
      <c r="V52" s="104"/>
      <c r="W52" s="104"/>
      <c r="X52" s="37" t="s">
        <v>585</v>
      </c>
      <c r="Y52" s="8"/>
      <c r="Z52" s="13" t="s">
        <v>374</v>
      </c>
      <c r="AA52" s="7"/>
      <c r="AB52" s="7"/>
      <c r="AC52" s="106"/>
      <c r="AD52" s="113"/>
      <c r="AE52" s="113" t="s">
        <v>1729</v>
      </c>
      <c r="AF52" s="113">
        <v>600</v>
      </c>
      <c r="AG52" s="114"/>
      <c r="AH52" s="114"/>
      <c r="AI52" s="114"/>
      <c r="AJ52" s="9" t="s">
        <v>222</v>
      </c>
      <c r="AK52" s="37">
        <v>2</v>
      </c>
      <c r="AL52" s="37">
        <v>38</v>
      </c>
      <c r="AM52" s="5" t="s">
        <v>615</v>
      </c>
      <c r="AN52" s="39" t="s">
        <v>1276</v>
      </c>
      <c r="AO52" s="61" t="s">
        <v>1628</v>
      </c>
      <c r="AP52" s="111"/>
      <c r="AQ52" s="111" t="s">
        <v>1705</v>
      </c>
      <c r="AR52" s="111" t="s">
        <v>1706</v>
      </c>
      <c r="AS52" s="111" t="s">
        <v>1726</v>
      </c>
      <c r="AT52" s="111" t="s">
        <v>581</v>
      </c>
      <c r="AU52" s="40" t="s">
        <v>581</v>
      </c>
      <c r="AV52" s="40" t="s">
        <v>581</v>
      </c>
      <c r="AW52" s="104"/>
      <c r="AX52" s="104"/>
      <c r="AY52" s="104"/>
      <c r="AZ52" s="40" t="s">
        <v>581</v>
      </c>
      <c r="BA52" s="59" t="s">
        <v>1309</v>
      </c>
      <c r="BB52" s="108"/>
      <c r="BC52" s="108"/>
      <c r="BD52" s="116" t="s">
        <v>1729</v>
      </c>
      <c r="BE52" s="5"/>
      <c r="BF52" s="129">
        <v>44225</v>
      </c>
      <c r="BG52" s="5"/>
    </row>
    <row r="53" spans="1:60" s="76" customFormat="1" ht="12.75" thickBot="1" x14ac:dyDescent="0.35">
      <c r="A53" s="72">
        <v>44</v>
      </c>
      <c r="B53" s="363"/>
      <c r="C53" s="364"/>
      <c r="D53" s="73" t="s">
        <v>194</v>
      </c>
      <c r="E53" s="73" t="s">
        <v>278</v>
      </c>
      <c r="F53" s="73" t="s">
        <v>221</v>
      </c>
      <c r="G53" s="311" t="s">
        <v>2049</v>
      </c>
      <c r="H53" s="72" t="s">
        <v>178</v>
      </c>
      <c r="I53" s="73" t="s">
        <v>278</v>
      </c>
      <c r="J53" s="73" t="s">
        <v>279</v>
      </c>
      <c r="K53" s="73"/>
      <c r="L53" s="73"/>
      <c r="M53" s="73"/>
      <c r="N53" s="80"/>
      <c r="O53" s="79"/>
      <c r="P53" s="72"/>
      <c r="Q53" s="72"/>
      <c r="R53" s="72" t="s">
        <v>585</v>
      </c>
      <c r="S53" s="72" t="s">
        <v>585</v>
      </c>
      <c r="T53" s="72" t="s">
        <v>585</v>
      </c>
      <c r="U53" s="72"/>
      <c r="V53" s="72"/>
      <c r="W53" s="72"/>
      <c r="X53" s="72" t="s">
        <v>585</v>
      </c>
      <c r="Y53" s="72"/>
      <c r="Z53" s="72"/>
      <c r="AA53" s="72"/>
      <c r="AB53" s="72"/>
      <c r="AC53" s="72"/>
      <c r="AD53" s="72"/>
      <c r="AE53" s="73" t="s">
        <v>1741</v>
      </c>
      <c r="AF53" s="73">
        <v>2085</v>
      </c>
      <c r="AG53" s="73"/>
      <c r="AH53" s="73"/>
      <c r="AI53" s="73"/>
      <c r="AJ53" s="73" t="s">
        <v>196</v>
      </c>
      <c r="AK53" s="72">
        <v>3</v>
      </c>
      <c r="AL53" s="72">
        <v>32</v>
      </c>
      <c r="AM53" s="74" t="s">
        <v>615</v>
      </c>
      <c r="AN53" s="73" t="s">
        <v>1294</v>
      </c>
      <c r="AO53" s="75" t="s">
        <v>1605</v>
      </c>
      <c r="AP53" s="112"/>
      <c r="AQ53" s="112"/>
      <c r="AR53" s="112"/>
      <c r="AS53" s="112"/>
      <c r="AT53" s="112" t="s">
        <v>581</v>
      </c>
      <c r="AU53" s="72" t="s">
        <v>581</v>
      </c>
      <c r="AV53" s="72" t="s">
        <v>581</v>
      </c>
      <c r="AW53" s="72"/>
      <c r="AX53" s="72"/>
      <c r="AY53" s="72"/>
      <c r="AZ53" s="72" t="s">
        <v>581</v>
      </c>
      <c r="BA53" s="72"/>
      <c r="BB53" s="72"/>
      <c r="BC53" s="72"/>
      <c r="BD53" s="120" t="s">
        <v>1763</v>
      </c>
      <c r="BE53" s="128">
        <v>44218</v>
      </c>
      <c r="BF53" s="74"/>
      <c r="BG53" s="74"/>
      <c r="BH53" s="76">
        <v>2085</v>
      </c>
    </row>
    <row r="54" spans="1:60" s="124" customFormat="1" ht="12.75" thickBot="1" x14ac:dyDescent="0.35">
      <c r="A54" s="122">
        <v>45</v>
      </c>
      <c r="B54" s="363"/>
      <c r="C54" s="364" t="s">
        <v>280</v>
      </c>
      <c r="D54" s="123" t="s">
        <v>175</v>
      </c>
      <c r="E54" s="123" t="s">
        <v>281</v>
      </c>
      <c r="F54" s="123" t="s">
        <v>283</v>
      </c>
      <c r="G54" s="309" t="s">
        <v>130</v>
      </c>
      <c r="H54" s="122" t="s">
        <v>178</v>
      </c>
      <c r="I54" s="123" t="s">
        <v>281</v>
      </c>
      <c r="J54" s="123" t="s">
        <v>282</v>
      </c>
      <c r="K54" s="123"/>
      <c r="L54" s="123"/>
      <c r="M54" s="123"/>
      <c r="N54" s="123"/>
      <c r="O54" s="122"/>
      <c r="P54" s="122"/>
      <c r="Q54" s="122"/>
      <c r="R54" s="122" t="s">
        <v>585</v>
      </c>
      <c r="S54" s="122" t="s">
        <v>585</v>
      </c>
      <c r="T54" s="122" t="s">
        <v>585</v>
      </c>
      <c r="U54" s="122"/>
      <c r="V54" s="122"/>
      <c r="W54" s="122"/>
      <c r="X54" s="122" t="s">
        <v>585</v>
      </c>
      <c r="Y54" s="122"/>
      <c r="Z54" s="122"/>
      <c r="AA54" s="122"/>
      <c r="AB54" s="122"/>
      <c r="AC54" s="122"/>
      <c r="AD54" s="122"/>
      <c r="AE54" s="122" t="s">
        <v>1729</v>
      </c>
      <c r="AF54" s="122">
        <v>500</v>
      </c>
      <c r="AG54" s="122"/>
      <c r="AH54" s="122"/>
      <c r="AI54" s="122"/>
      <c r="AJ54" s="123" t="s">
        <v>205</v>
      </c>
      <c r="AK54" s="122">
        <v>3</v>
      </c>
      <c r="AL54" s="10">
        <v>24</v>
      </c>
      <c r="AM54" s="64" t="s">
        <v>615</v>
      </c>
      <c r="AN54" s="123" t="s">
        <v>1277</v>
      </c>
      <c r="AO54" s="125" t="s">
        <v>1770</v>
      </c>
      <c r="AP54" s="111"/>
      <c r="AQ54" s="111"/>
      <c r="AR54" s="111"/>
      <c r="AS54" s="111"/>
      <c r="AT54" s="111" t="s">
        <v>581</v>
      </c>
      <c r="AU54" s="122" t="s">
        <v>581</v>
      </c>
      <c r="AV54" s="122" t="s">
        <v>581</v>
      </c>
      <c r="AW54" s="122"/>
      <c r="AX54" s="122"/>
      <c r="AY54" s="122"/>
      <c r="AZ54" s="122" t="s">
        <v>581</v>
      </c>
      <c r="BA54" s="122"/>
      <c r="BB54" s="122"/>
      <c r="BC54" s="122"/>
      <c r="BD54" s="122" t="s">
        <v>1729</v>
      </c>
      <c r="BE54" s="64"/>
      <c r="BF54" s="64"/>
      <c r="BG54" s="129">
        <v>44248</v>
      </c>
    </row>
    <row r="55" spans="1:60" s="76" customFormat="1" ht="12.75" thickBot="1" x14ac:dyDescent="0.35">
      <c r="A55" s="72">
        <v>46</v>
      </c>
      <c r="B55" s="363"/>
      <c r="C55" s="364"/>
      <c r="D55" s="73" t="s">
        <v>194</v>
      </c>
      <c r="E55" s="73" t="s">
        <v>284</v>
      </c>
      <c r="F55" s="73" t="s">
        <v>283</v>
      </c>
      <c r="G55" s="311" t="s">
        <v>37</v>
      </c>
      <c r="H55" s="72" t="s">
        <v>178</v>
      </c>
      <c r="I55" s="73" t="s">
        <v>284</v>
      </c>
      <c r="J55" s="73" t="s">
        <v>285</v>
      </c>
      <c r="K55" s="73"/>
      <c r="L55" s="73"/>
      <c r="M55" s="73"/>
      <c r="N55" s="80"/>
      <c r="O55" s="79"/>
      <c r="P55" s="72"/>
      <c r="Q55" s="72"/>
      <c r="R55" s="72" t="s">
        <v>585</v>
      </c>
      <c r="S55" s="72" t="s">
        <v>585</v>
      </c>
      <c r="T55" s="72" t="s">
        <v>585</v>
      </c>
      <c r="U55" s="72"/>
      <c r="V55" s="72"/>
      <c r="W55" s="72"/>
      <c r="X55" s="72" t="s">
        <v>585</v>
      </c>
      <c r="Y55" s="72"/>
      <c r="Z55" s="72"/>
      <c r="AA55" s="72"/>
      <c r="AB55" s="72"/>
      <c r="AC55" s="72"/>
      <c r="AD55" s="72"/>
      <c r="AE55" s="73" t="s">
        <v>1742</v>
      </c>
      <c r="AF55" s="73"/>
      <c r="AG55" s="73"/>
      <c r="AH55" s="73">
        <v>450</v>
      </c>
      <c r="AI55" s="73"/>
      <c r="AJ55" s="73" t="s">
        <v>196</v>
      </c>
      <c r="AK55" s="72">
        <v>3</v>
      </c>
      <c r="AL55" s="72">
        <v>12</v>
      </c>
      <c r="AM55" s="74" t="s">
        <v>615</v>
      </c>
      <c r="AN55" s="73" t="s">
        <v>1295</v>
      </c>
      <c r="AO55" s="75" t="s">
        <v>1606</v>
      </c>
      <c r="AP55" s="112"/>
      <c r="AQ55" s="112"/>
      <c r="AR55" s="112"/>
      <c r="AS55" s="112"/>
      <c r="AT55" s="112" t="s">
        <v>581</v>
      </c>
      <c r="AU55" s="72" t="s">
        <v>581</v>
      </c>
      <c r="AV55" s="72" t="s">
        <v>581</v>
      </c>
      <c r="AW55" s="72"/>
      <c r="AX55" s="72"/>
      <c r="AY55" s="72"/>
      <c r="AZ55" s="72" t="s">
        <v>581</v>
      </c>
      <c r="BA55" s="72"/>
      <c r="BB55" s="72"/>
      <c r="BC55" s="72"/>
      <c r="BD55" s="73" t="s">
        <v>1762</v>
      </c>
      <c r="BE55" s="128">
        <v>44218</v>
      </c>
      <c r="BF55" s="74"/>
      <c r="BG55" s="74"/>
    </row>
    <row r="56" spans="1:60" ht="24.75" thickBot="1" x14ac:dyDescent="0.35">
      <c r="A56" s="7">
        <v>47</v>
      </c>
      <c r="B56" s="363"/>
      <c r="C56" s="364" t="s">
        <v>286</v>
      </c>
      <c r="D56" s="9" t="s">
        <v>175</v>
      </c>
      <c r="E56" s="119" t="s">
        <v>287</v>
      </c>
      <c r="F56" s="119" t="s">
        <v>231</v>
      </c>
      <c r="G56" s="310" t="s">
        <v>2050</v>
      </c>
      <c r="H56" s="7" t="s">
        <v>178</v>
      </c>
      <c r="I56" s="9" t="s">
        <v>287</v>
      </c>
      <c r="J56" s="36" t="s">
        <v>288</v>
      </c>
      <c r="K56" s="36"/>
      <c r="L56" s="36"/>
      <c r="M56" s="36"/>
      <c r="N56" s="80" t="s">
        <v>377</v>
      </c>
      <c r="O56" s="79"/>
      <c r="P56" s="37"/>
      <c r="Q56" s="37"/>
      <c r="R56" s="364" t="s">
        <v>599</v>
      </c>
      <c r="S56" s="364" t="s">
        <v>600</v>
      </c>
      <c r="T56" s="364" t="s">
        <v>55</v>
      </c>
      <c r="U56" s="306">
        <v>80</v>
      </c>
      <c r="V56" s="306">
        <v>8080</v>
      </c>
      <c r="W56" s="306" t="s">
        <v>1581</v>
      </c>
      <c r="X56" s="319" t="s">
        <v>585</v>
      </c>
      <c r="Y56" s="8"/>
      <c r="Z56" s="13" t="s">
        <v>378</v>
      </c>
      <c r="AA56" s="7"/>
      <c r="AB56" s="7"/>
      <c r="AC56" s="106"/>
      <c r="AD56" s="113"/>
      <c r="AE56" s="113" t="s">
        <v>1729</v>
      </c>
      <c r="AF56" s="113">
        <v>803</v>
      </c>
      <c r="AG56" s="114"/>
      <c r="AH56" s="114"/>
      <c r="AI56" s="114"/>
      <c r="AJ56" s="39" t="s">
        <v>205</v>
      </c>
      <c r="AK56" s="40">
        <v>3</v>
      </c>
      <c r="AL56" s="40">
        <v>16</v>
      </c>
      <c r="AM56" s="64" t="s">
        <v>615</v>
      </c>
      <c r="AN56" s="60" t="s">
        <v>1278</v>
      </c>
      <c r="AO56" s="265" t="s">
        <v>2057</v>
      </c>
      <c r="AP56" s="111"/>
      <c r="AQ56" s="111"/>
      <c r="AR56" s="111"/>
      <c r="AS56" s="111"/>
      <c r="AT56" s="380" t="s">
        <v>2062</v>
      </c>
      <c r="AU56" s="386" t="s">
        <v>2059</v>
      </c>
      <c r="AV56" s="386" t="s">
        <v>2060</v>
      </c>
      <c r="AW56" s="364" t="s">
        <v>1662</v>
      </c>
      <c r="AX56" s="364" t="s">
        <v>1663</v>
      </c>
      <c r="AY56" s="364" t="s">
        <v>1581</v>
      </c>
      <c r="AZ56" s="319" t="s">
        <v>581</v>
      </c>
      <c r="BA56" s="59" t="s">
        <v>1310</v>
      </c>
      <c r="BB56" s="108"/>
      <c r="BC56" s="108"/>
      <c r="BD56" s="116" t="s">
        <v>1729</v>
      </c>
      <c r="BE56" s="5"/>
      <c r="BF56" s="5"/>
      <c r="BG56" s="129">
        <v>44248</v>
      </c>
    </row>
    <row r="57" spans="1:60" ht="24.75" thickBot="1" x14ac:dyDescent="0.35">
      <c r="A57" s="7">
        <v>48</v>
      </c>
      <c r="B57" s="363"/>
      <c r="C57" s="364"/>
      <c r="D57" s="9" t="s">
        <v>175</v>
      </c>
      <c r="E57" s="119" t="s">
        <v>289</v>
      </c>
      <c r="F57" s="119" t="s">
        <v>290</v>
      </c>
      <c r="G57" s="310" t="s">
        <v>2051</v>
      </c>
      <c r="H57" s="7" t="s">
        <v>291</v>
      </c>
      <c r="I57" s="9" t="s">
        <v>289</v>
      </c>
      <c r="J57" s="36" t="s">
        <v>2061</v>
      </c>
      <c r="K57" s="36"/>
      <c r="L57" s="36"/>
      <c r="M57" s="36"/>
      <c r="N57" s="80" t="s">
        <v>376</v>
      </c>
      <c r="O57" s="79"/>
      <c r="P57" s="37"/>
      <c r="Q57" s="37"/>
      <c r="R57" s="364"/>
      <c r="S57" s="364"/>
      <c r="T57" s="364"/>
      <c r="U57" s="306">
        <v>443</v>
      </c>
      <c r="V57" s="306">
        <v>8443</v>
      </c>
      <c r="W57" s="306" t="s">
        <v>1581</v>
      </c>
      <c r="X57" s="319" t="s">
        <v>585</v>
      </c>
      <c r="Y57" s="8"/>
      <c r="Z57" s="13" t="s">
        <v>378</v>
      </c>
      <c r="AA57" s="7"/>
      <c r="AB57" s="7"/>
      <c r="AC57" s="106"/>
      <c r="AD57" s="113"/>
      <c r="AE57" s="113" t="s">
        <v>1729</v>
      </c>
      <c r="AF57" s="113">
        <v>400</v>
      </c>
      <c r="AG57" s="114"/>
      <c r="AH57" s="114"/>
      <c r="AI57" s="114"/>
      <c r="AJ57" s="39" t="s">
        <v>201</v>
      </c>
      <c r="AK57" s="40">
        <v>3</v>
      </c>
      <c r="AL57" s="40">
        <v>16</v>
      </c>
      <c r="AM57" s="64" t="s">
        <v>615</v>
      </c>
      <c r="AN57" s="60" t="s">
        <v>1279</v>
      </c>
      <c r="AO57" s="265" t="s">
        <v>2058</v>
      </c>
      <c r="AP57" s="111"/>
      <c r="AQ57" s="111"/>
      <c r="AR57" s="111"/>
      <c r="AS57" s="111"/>
      <c r="AT57" s="380"/>
      <c r="AU57" s="386"/>
      <c r="AV57" s="386"/>
      <c r="AW57" s="364"/>
      <c r="AX57" s="364"/>
      <c r="AY57" s="364"/>
      <c r="AZ57" s="319" t="s">
        <v>581</v>
      </c>
      <c r="BA57" s="59" t="s">
        <v>1310</v>
      </c>
      <c r="BB57" s="108"/>
      <c r="BC57" s="108"/>
      <c r="BD57" s="116" t="s">
        <v>1729</v>
      </c>
      <c r="BE57" s="5"/>
      <c r="BF57" s="5"/>
      <c r="BG57" s="129">
        <v>44248</v>
      </c>
    </row>
    <row r="58" spans="1:60" ht="12.75" thickBot="1" x14ac:dyDescent="0.35">
      <c r="A58" s="307"/>
      <c r="B58" s="363"/>
      <c r="C58" s="364"/>
      <c r="D58" s="306"/>
      <c r="E58" s="306"/>
      <c r="F58" s="306"/>
      <c r="G58" s="310"/>
      <c r="H58" s="307"/>
      <c r="I58" s="306"/>
      <c r="J58" s="306"/>
      <c r="K58" s="306"/>
      <c r="L58" s="306"/>
      <c r="M58" s="306"/>
      <c r="N58" s="80"/>
      <c r="O58" s="79"/>
      <c r="P58" s="307"/>
      <c r="Q58" s="307"/>
      <c r="R58" s="317" t="s">
        <v>2091</v>
      </c>
      <c r="S58" s="364"/>
      <c r="T58" s="364"/>
      <c r="U58" s="345">
        <v>443</v>
      </c>
      <c r="V58" s="345">
        <v>9443</v>
      </c>
      <c r="W58" s="345" t="s">
        <v>2083</v>
      </c>
      <c r="X58" s="319"/>
      <c r="Y58" s="307"/>
      <c r="Z58" s="307"/>
      <c r="AA58" s="307"/>
      <c r="AB58" s="307"/>
      <c r="AC58" s="307"/>
      <c r="AD58" s="307"/>
      <c r="AE58" s="307"/>
      <c r="AF58" s="307"/>
      <c r="AG58" s="307"/>
      <c r="AH58" s="307"/>
      <c r="AI58" s="307"/>
      <c r="AJ58" s="306"/>
      <c r="AK58" s="307"/>
      <c r="AL58" s="307"/>
      <c r="AM58" s="64"/>
      <c r="AN58" s="306"/>
      <c r="AO58" s="265"/>
      <c r="AP58" s="111"/>
      <c r="AQ58" s="111"/>
      <c r="AR58" s="111"/>
      <c r="AS58" s="111"/>
      <c r="AT58" s="337" t="s">
        <v>2092</v>
      </c>
      <c r="AU58" s="386"/>
      <c r="AV58" s="386"/>
      <c r="AW58" s="346">
        <v>443</v>
      </c>
      <c r="AX58" s="346">
        <v>9443</v>
      </c>
      <c r="AY58" s="346" t="s">
        <v>2083</v>
      </c>
      <c r="AZ58" s="319"/>
      <c r="BA58" s="307"/>
      <c r="BB58" s="307"/>
      <c r="BC58" s="307"/>
      <c r="BD58" s="307"/>
      <c r="BE58" s="5"/>
      <c r="BF58" s="5"/>
      <c r="BG58" s="129"/>
    </row>
    <row r="59" spans="1:60" s="76" customFormat="1" ht="12.75" thickBot="1" x14ac:dyDescent="0.35">
      <c r="A59" s="72">
        <v>49</v>
      </c>
      <c r="B59" s="363"/>
      <c r="C59" s="364"/>
      <c r="D59" s="73" t="s">
        <v>194</v>
      </c>
      <c r="E59" s="73" t="s">
        <v>292</v>
      </c>
      <c r="F59" s="73" t="s">
        <v>231</v>
      </c>
      <c r="G59" s="316" t="s">
        <v>2052</v>
      </c>
      <c r="H59" s="72" t="s">
        <v>178</v>
      </c>
      <c r="I59" s="73" t="s">
        <v>292</v>
      </c>
      <c r="J59" s="73" t="s">
        <v>293</v>
      </c>
      <c r="K59" s="73"/>
      <c r="L59" s="73"/>
      <c r="M59" s="73"/>
      <c r="N59" s="80"/>
      <c r="O59" s="79"/>
      <c r="P59" s="72"/>
      <c r="Q59" s="72"/>
      <c r="R59" s="327" t="s">
        <v>585</v>
      </c>
      <c r="S59" s="327" t="s">
        <v>585</v>
      </c>
      <c r="T59" s="327" t="s">
        <v>585</v>
      </c>
      <c r="U59" s="327"/>
      <c r="V59" s="327"/>
      <c r="W59" s="327"/>
      <c r="X59" s="72" t="s">
        <v>585</v>
      </c>
      <c r="Y59" s="72"/>
      <c r="Z59" s="72"/>
      <c r="AA59" s="72"/>
      <c r="AB59" s="72"/>
      <c r="AC59" s="72"/>
      <c r="AD59" s="72"/>
      <c r="AE59" s="73" t="s">
        <v>1742</v>
      </c>
      <c r="AF59" s="73"/>
      <c r="AG59" s="73"/>
      <c r="AH59" s="73">
        <v>700</v>
      </c>
      <c r="AI59" s="73"/>
      <c r="AJ59" s="73" t="s">
        <v>196</v>
      </c>
      <c r="AK59" s="72">
        <v>2</v>
      </c>
      <c r="AL59" s="72">
        <v>16</v>
      </c>
      <c r="AM59" s="74" t="s">
        <v>615</v>
      </c>
      <c r="AN59" s="73" t="s">
        <v>1296</v>
      </c>
      <c r="AO59" s="75" t="s">
        <v>1607</v>
      </c>
      <c r="AP59" s="112"/>
      <c r="AQ59" s="112"/>
      <c r="AR59" s="112"/>
      <c r="AS59" s="112"/>
      <c r="AT59" s="332" t="s">
        <v>585</v>
      </c>
      <c r="AU59" s="327" t="s">
        <v>585</v>
      </c>
      <c r="AV59" s="327" t="s">
        <v>585</v>
      </c>
      <c r="AW59" s="327"/>
      <c r="AX59" s="327"/>
      <c r="AY59" s="327"/>
      <c r="AZ59" s="72" t="s">
        <v>585</v>
      </c>
      <c r="BA59" s="72"/>
      <c r="BB59" s="72"/>
      <c r="BC59" s="72"/>
      <c r="BD59" s="73" t="s">
        <v>1766</v>
      </c>
      <c r="BE59" s="128">
        <v>44218</v>
      </c>
      <c r="BF59" s="74"/>
      <c r="BG59" s="74"/>
    </row>
    <row r="60" spans="1:60" ht="12.75" thickBot="1" x14ac:dyDescent="0.35">
      <c r="A60" s="7">
        <v>50</v>
      </c>
      <c r="B60" s="363" t="s">
        <v>294</v>
      </c>
      <c r="C60" s="364" t="s">
        <v>295</v>
      </c>
      <c r="D60" s="9" t="s">
        <v>175</v>
      </c>
      <c r="E60" s="119" t="s">
        <v>296</v>
      </c>
      <c r="F60" s="119" t="s">
        <v>218</v>
      </c>
      <c r="G60" s="309" t="s">
        <v>14</v>
      </c>
      <c r="H60" s="7" t="s">
        <v>291</v>
      </c>
      <c r="I60" s="9" t="s">
        <v>296</v>
      </c>
      <c r="J60" s="36" t="s">
        <v>297</v>
      </c>
      <c r="K60" s="36"/>
      <c r="L60" s="36"/>
      <c r="M60" s="36"/>
      <c r="N60" s="79"/>
      <c r="O60" s="80" t="s">
        <v>379</v>
      </c>
      <c r="P60" s="37"/>
      <c r="Q60" s="37"/>
      <c r="R60" s="37" t="s">
        <v>601</v>
      </c>
      <c r="S60" s="37" t="s">
        <v>581</v>
      </c>
      <c r="T60" s="37" t="s">
        <v>602</v>
      </c>
      <c r="U60" s="104"/>
      <c r="V60" s="104"/>
      <c r="W60" s="104"/>
      <c r="X60" s="37" t="s">
        <v>603</v>
      </c>
      <c r="Y60" s="8"/>
      <c r="Z60" s="13"/>
      <c r="AA60" s="7"/>
      <c r="AB60" s="7"/>
      <c r="AC60" s="106"/>
      <c r="AD60" s="113"/>
      <c r="AE60" s="113" t="s">
        <v>1729</v>
      </c>
      <c r="AF60" s="113">
        <v>395</v>
      </c>
      <c r="AG60" s="114"/>
      <c r="AH60" s="114"/>
      <c r="AI60" s="114"/>
      <c r="AJ60" s="9" t="s">
        <v>201</v>
      </c>
      <c r="AK60" s="7">
        <v>2</v>
      </c>
      <c r="AL60" s="7">
        <v>16</v>
      </c>
      <c r="AM60" s="5" t="s">
        <v>615</v>
      </c>
      <c r="AN60" s="39" t="s">
        <v>1285</v>
      </c>
      <c r="AO60" s="61" t="s">
        <v>1629</v>
      </c>
      <c r="AP60" s="111"/>
      <c r="AQ60" s="111"/>
      <c r="AR60" s="111"/>
      <c r="AS60" s="111"/>
      <c r="AT60" s="111" t="s">
        <v>601</v>
      </c>
      <c r="AU60" s="40" t="s">
        <v>581</v>
      </c>
      <c r="AV60" s="40" t="s">
        <v>602</v>
      </c>
      <c r="AW60" s="104"/>
      <c r="AX60" s="104"/>
      <c r="AY60" s="104"/>
      <c r="AZ60" s="40" t="s">
        <v>603</v>
      </c>
      <c r="BA60" s="59"/>
      <c r="BB60" s="108"/>
      <c r="BC60" s="108"/>
      <c r="BD60" s="116" t="s">
        <v>1729</v>
      </c>
      <c r="BE60" s="5"/>
      <c r="BF60" s="5"/>
      <c r="BG60" s="129">
        <v>44248</v>
      </c>
    </row>
    <row r="61" spans="1:60" ht="12.75" thickBot="1" x14ac:dyDescent="0.35">
      <c r="A61" s="7">
        <v>51</v>
      </c>
      <c r="B61" s="363"/>
      <c r="C61" s="364"/>
      <c r="D61" s="9" t="s">
        <v>175</v>
      </c>
      <c r="E61" s="119" t="s">
        <v>298</v>
      </c>
      <c r="F61" s="119" t="s">
        <v>218</v>
      </c>
      <c r="G61" s="309" t="s">
        <v>22</v>
      </c>
      <c r="H61" s="7" t="s">
        <v>178</v>
      </c>
      <c r="I61" s="9" t="s">
        <v>298</v>
      </c>
      <c r="J61" s="36" t="s">
        <v>299</v>
      </c>
      <c r="K61" s="36"/>
      <c r="L61" s="36"/>
      <c r="M61" s="36"/>
      <c r="N61" s="79"/>
      <c r="O61" s="80" t="s">
        <v>380</v>
      </c>
      <c r="P61" s="37"/>
      <c r="Q61" s="37"/>
      <c r="R61" s="37" t="s">
        <v>603</v>
      </c>
      <c r="S61" s="37" t="s">
        <v>581</v>
      </c>
      <c r="T61" s="37" t="s">
        <v>603</v>
      </c>
      <c r="U61" s="104"/>
      <c r="V61" s="104"/>
      <c r="W61" s="104"/>
      <c r="X61" s="37" t="s">
        <v>602</v>
      </c>
      <c r="Y61" s="8"/>
      <c r="Z61" s="13"/>
      <c r="AA61" s="7"/>
      <c r="AB61" s="7"/>
      <c r="AC61" s="106"/>
      <c r="AD61" s="113"/>
      <c r="AE61" s="113" t="s">
        <v>1729</v>
      </c>
      <c r="AF61" s="113">
        <v>395</v>
      </c>
      <c r="AG61" s="114"/>
      <c r="AH61" s="114"/>
      <c r="AI61" s="114"/>
      <c r="AJ61" s="9" t="s">
        <v>205</v>
      </c>
      <c r="AK61" s="7">
        <v>2</v>
      </c>
      <c r="AL61" s="7">
        <v>16</v>
      </c>
      <c r="AM61" s="5" t="s">
        <v>615</v>
      </c>
      <c r="AN61" s="39" t="s">
        <v>1286</v>
      </c>
      <c r="AO61" s="61" t="s">
        <v>1630</v>
      </c>
      <c r="AP61" s="111"/>
      <c r="AQ61" s="111"/>
      <c r="AR61" s="111"/>
      <c r="AS61" s="111"/>
      <c r="AT61" s="111" t="s">
        <v>603</v>
      </c>
      <c r="AU61" s="40" t="s">
        <v>581</v>
      </c>
      <c r="AV61" s="40" t="s">
        <v>603</v>
      </c>
      <c r="AW61" s="104"/>
      <c r="AX61" s="104"/>
      <c r="AY61" s="104"/>
      <c r="AZ61" s="40" t="s">
        <v>602</v>
      </c>
      <c r="BA61" s="59"/>
      <c r="BB61" s="108"/>
      <c r="BC61" s="108"/>
      <c r="BD61" s="116" t="s">
        <v>1729</v>
      </c>
      <c r="BE61" s="5"/>
      <c r="BF61" s="5"/>
      <c r="BG61" s="129">
        <v>44248</v>
      </c>
    </row>
    <row r="62" spans="1:60" s="76" customFormat="1" ht="12.75" thickBot="1" x14ac:dyDescent="0.35">
      <c r="A62" s="72">
        <v>52</v>
      </c>
      <c r="B62" s="363"/>
      <c r="C62" s="364"/>
      <c r="D62" s="73" t="s">
        <v>185</v>
      </c>
      <c r="E62" s="73" t="s">
        <v>300</v>
      </c>
      <c r="F62" s="73" t="s">
        <v>218</v>
      </c>
      <c r="G62" s="311" t="s">
        <v>2053</v>
      </c>
      <c r="H62" s="72" t="s">
        <v>189</v>
      </c>
      <c r="I62" s="73" t="s">
        <v>300</v>
      </c>
      <c r="J62" s="73" t="s">
        <v>301</v>
      </c>
      <c r="K62" s="73"/>
      <c r="L62" s="73"/>
      <c r="M62" s="73"/>
      <c r="N62" s="80"/>
      <c r="O62" s="79"/>
      <c r="P62" s="72"/>
      <c r="Q62" s="72"/>
      <c r="R62" s="72" t="s">
        <v>603</v>
      </c>
      <c r="S62" s="72" t="s">
        <v>604</v>
      </c>
      <c r="T62" s="72" t="s">
        <v>581</v>
      </c>
      <c r="U62" s="72"/>
      <c r="V62" s="72"/>
      <c r="W62" s="72"/>
      <c r="X62" s="72" t="s">
        <v>585</v>
      </c>
      <c r="Y62" s="72"/>
      <c r="Z62" s="72"/>
      <c r="AA62" s="72"/>
      <c r="AB62" s="72"/>
      <c r="AC62" s="72"/>
      <c r="AD62" s="72"/>
      <c r="AE62" s="73" t="s">
        <v>1737</v>
      </c>
      <c r="AF62" s="73"/>
      <c r="AG62" s="73">
        <v>6995</v>
      </c>
      <c r="AH62" s="73"/>
      <c r="AI62" s="73"/>
      <c r="AJ62" s="73" t="s">
        <v>190</v>
      </c>
      <c r="AK62" s="72">
        <v>2</v>
      </c>
      <c r="AL62" s="72">
        <v>16</v>
      </c>
      <c r="AM62" s="74" t="s">
        <v>615</v>
      </c>
      <c r="AN62" s="73" t="s">
        <v>1672</v>
      </c>
      <c r="AO62" s="75" t="s">
        <v>1617</v>
      </c>
      <c r="AP62" s="112"/>
      <c r="AQ62" s="112"/>
      <c r="AR62" s="112"/>
      <c r="AS62" s="112"/>
      <c r="AT62" s="112" t="s">
        <v>603</v>
      </c>
      <c r="AU62" s="72" t="s">
        <v>603</v>
      </c>
      <c r="AV62" s="72" t="s">
        <v>581</v>
      </c>
      <c r="AW62" s="72"/>
      <c r="AX62" s="72"/>
      <c r="AY62" s="72"/>
      <c r="AZ62" s="72" t="s">
        <v>581</v>
      </c>
      <c r="BA62" s="72"/>
      <c r="BB62" s="72"/>
      <c r="BC62" s="72"/>
      <c r="BD62" s="73" t="s">
        <v>1731</v>
      </c>
      <c r="BE62" s="128">
        <v>44218</v>
      </c>
      <c r="BF62" s="74"/>
      <c r="BG62" s="74"/>
    </row>
    <row r="63" spans="1:60" ht="24" customHeight="1" thickBot="1" x14ac:dyDescent="0.35">
      <c r="A63" s="7">
        <v>53</v>
      </c>
      <c r="B63" s="363" t="s">
        <v>303</v>
      </c>
      <c r="C63" s="364" t="s">
        <v>304</v>
      </c>
      <c r="D63" s="9" t="s">
        <v>175</v>
      </c>
      <c r="E63" s="119" t="s">
        <v>305</v>
      </c>
      <c r="F63" s="119" t="s">
        <v>177</v>
      </c>
      <c r="G63" s="309" t="s">
        <v>119</v>
      </c>
      <c r="H63" s="7" t="s">
        <v>178</v>
      </c>
      <c r="I63" s="9" t="s">
        <v>305</v>
      </c>
      <c r="J63" s="36" t="s">
        <v>306</v>
      </c>
      <c r="K63" s="36"/>
      <c r="L63" s="36"/>
      <c r="M63" s="36"/>
      <c r="N63" s="80"/>
      <c r="O63" s="79"/>
      <c r="P63" s="37"/>
      <c r="Q63" s="37"/>
      <c r="R63" s="36" t="s">
        <v>606</v>
      </c>
      <c r="S63" s="36" t="s">
        <v>607</v>
      </c>
      <c r="T63" s="36" t="s">
        <v>115</v>
      </c>
      <c r="U63" s="107" t="s">
        <v>1582</v>
      </c>
      <c r="V63" s="107" t="s">
        <v>1582</v>
      </c>
      <c r="W63" s="105" t="s">
        <v>1572</v>
      </c>
      <c r="X63" s="37" t="s">
        <v>603</v>
      </c>
      <c r="Y63" s="8"/>
      <c r="Z63" s="13"/>
      <c r="AA63" s="7"/>
      <c r="AB63" s="7"/>
      <c r="AC63" s="106"/>
      <c r="AD63" s="113"/>
      <c r="AE63" s="113" t="s">
        <v>1729</v>
      </c>
      <c r="AF63" s="113">
        <v>350</v>
      </c>
      <c r="AG63" s="114"/>
      <c r="AH63" s="114"/>
      <c r="AI63" s="114"/>
      <c r="AJ63" s="9"/>
      <c r="AK63" s="7">
        <v>3</v>
      </c>
      <c r="AL63" s="7">
        <v>8</v>
      </c>
      <c r="AM63" s="5" t="s">
        <v>615</v>
      </c>
      <c r="AN63" s="39" t="s">
        <v>1287</v>
      </c>
      <c r="AO63" s="61" t="s">
        <v>1650</v>
      </c>
      <c r="AP63" s="111"/>
      <c r="AQ63" s="111"/>
      <c r="AR63" s="111"/>
      <c r="AS63" s="111"/>
      <c r="AT63" s="382" t="s">
        <v>1718</v>
      </c>
      <c r="AU63" s="378" t="s">
        <v>1650</v>
      </c>
      <c r="AV63" s="378" t="s">
        <v>1651</v>
      </c>
      <c r="AW63" s="390" t="s">
        <v>1664</v>
      </c>
      <c r="AX63" s="390" t="s">
        <v>1665</v>
      </c>
      <c r="AY63" s="384" t="s">
        <v>1572</v>
      </c>
      <c r="AZ63" s="40" t="s">
        <v>603</v>
      </c>
      <c r="BA63" s="59"/>
      <c r="BB63" s="108"/>
      <c r="BC63" s="108"/>
      <c r="BD63" s="116" t="s">
        <v>1729</v>
      </c>
      <c r="BE63" s="5"/>
      <c r="BF63" s="5"/>
      <c r="BG63" s="129">
        <v>44248</v>
      </c>
    </row>
    <row r="64" spans="1:60" ht="12.75" thickBot="1" x14ac:dyDescent="0.35">
      <c r="A64" s="7">
        <v>54</v>
      </c>
      <c r="B64" s="363"/>
      <c r="C64" s="364"/>
      <c r="D64" s="9" t="s">
        <v>175</v>
      </c>
      <c r="E64" s="119" t="s">
        <v>307</v>
      </c>
      <c r="F64" s="119" t="s">
        <v>177</v>
      </c>
      <c r="G64" s="309" t="s">
        <v>116</v>
      </c>
      <c r="H64" s="7" t="s">
        <v>178</v>
      </c>
      <c r="I64" s="9" t="s">
        <v>307</v>
      </c>
      <c r="J64" s="36" t="s">
        <v>115</v>
      </c>
      <c r="K64" s="36"/>
      <c r="L64" s="36"/>
      <c r="M64" s="36"/>
      <c r="N64" s="80"/>
      <c r="O64" s="79"/>
      <c r="P64" s="37"/>
      <c r="Q64" s="37"/>
      <c r="R64" s="36" t="s">
        <v>605</v>
      </c>
      <c r="S64" s="36" t="s">
        <v>608</v>
      </c>
      <c r="T64" s="36" t="s">
        <v>115</v>
      </c>
      <c r="U64" s="107" t="s">
        <v>1583</v>
      </c>
      <c r="V64" s="107" t="s">
        <v>1583</v>
      </c>
      <c r="W64" s="105" t="s">
        <v>1578</v>
      </c>
      <c r="X64" s="37" t="s">
        <v>603</v>
      </c>
      <c r="Y64" s="8"/>
      <c r="Z64" s="13"/>
      <c r="AA64" s="7"/>
      <c r="AB64" s="7"/>
      <c r="AC64" s="106"/>
      <c r="AD64" s="113"/>
      <c r="AE64" s="113" t="s">
        <v>1729</v>
      </c>
      <c r="AF64" s="113">
        <v>350</v>
      </c>
      <c r="AG64" s="114"/>
      <c r="AH64" s="114"/>
      <c r="AI64" s="114"/>
      <c r="AJ64" s="9"/>
      <c r="AK64" s="7">
        <v>3</v>
      </c>
      <c r="AL64" s="7">
        <v>8</v>
      </c>
      <c r="AM64" s="5" t="s">
        <v>615</v>
      </c>
      <c r="AN64" s="39" t="s">
        <v>1288</v>
      </c>
      <c r="AO64" s="61" t="s">
        <v>1651</v>
      </c>
      <c r="AP64" s="111"/>
      <c r="AQ64" s="111"/>
      <c r="AR64" s="111"/>
      <c r="AS64" s="111"/>
      <c r="AT64" s="383"/>
      <c r="AU64" s="381"/>
      <c r="AV64" s="381"/>
      <c r="AW64" s="391"/>
      <c r="AX64" s="391"/>
      <c r="AY64" s="385"/>
      <c r="AZ64" s="40" t="s">
        <v>603</v>
      </c>
      <c r="BA64" s="59"/>
      <c r="BB64" s="108"/>
      <c r="BC64" s="108"/>
      <c r="BD64" s="116" t="s">
        <v>1729</v>
      </c>
      <c r="BE64" s="5"/>
      <c r="BF64" s="5"/>
      <c r="BG64" s="129">
        <v>44248</v>
      </c>
    </row>
    <row r="65" spans="1:60" s="124" customFormat="1" ht="12.75" thickBot="1" x14ac:dyDescent="0.35">
      <c r="A65" s="122">
        <v>55</v>
      </c>
      <c r="B65" s="363"/>
      <c r="C65" s="364"/>
      <c r="D65" s="123" t="s">
        <v>175</v>
      </c>
      <c r="E65" s="123" t="s">
        <v>123</v>
      </c>
      <c r="F65" s="123" t="s">
        <v>309</v>
      </c>
      <c r="G65" s="309" t="s">
        <v>125</v>
      </c>
      <c r="H65" s="122" t="s">
        <v>178</v>
      </c>
      <c r="I65" s="123" t="s">
        <v>123</v>
      </c>
      <c r="J65" s="123" t="s">
        <v>308</v>
      </c>
      <c r="K65" s="123"/>
      <c r="L65" s="123"/>
      <c r="M65" s="123"/>
      <c r="N65" s="123" t="s">
        <v>381</v>
      </c>
      <c r="O65" s="122"/>
      <c r="P65" s="122"/>
      <c r="Q65" s="122"/>
      <c r="R65" s="122" t="s">
        <v>585</v>
      </c>
      <c r="S65" s="122" t="s">
        <v>581</v>
      </c>
      <c r="T65" s="122" t="s">
        <v>581</v>
      </c>
      <c r="U65" s="122"/>
      <c r="V65" s="122"/>
      <c r="W65" s="122"/>
      <c r="X65" s="122" t="s">
        <v>585</v>
      </c>
      <c r="Y65" s="122"/>
      <c r="Z65" s="122" t="s">
        <v>382</v>
      </c>
      <c r="AA65" s="122"/>
      <c r="AB65" s="122"/>
      <c r="AC65" s="122"/>
      <c r="AD65" s="122"/>
      <c r="AE65" s="122" t="s">
        <v>1729</v>
      </c>
      <c r="AF65" s="122">
        <v>703</v>
      </c>
      <c r="AG65" s="122"/>
      <c r="AH65" s="122"/>
      <c r="AI65" s="122"/>
      <c r="AJ65" s="123"/>
      <c r="AK65" s="122">
        <v>3</v>
      </c>
      <c r="AL65" s="122">
        <v>8</v>
      </c>
      <c r="AM65" s="64" t="s">
        <v>615</v>
      </c>
      <c r="AN65" s="123" t="s">
        <v>1311</v>
      </c>
      <c r="AO65" s="125" t="s">
        <v>1771</v>
      </c>
      <c r="AP65" s="111"/>
      <c r="AQ65" s="111"/>
      <c r="AR65" s="111"/>
      <c r="AS65" s="111"/>
      <c r="AT65" s="111" t="s">
        <v>581</v>
      </c>
      <c r="AU65" s="122" t="s">
        <v>581</v>
      </c>
      <c r="AV65" s="122" t="s">
        <v>581</v>
      </c>
      <c r="AW65" s="122"/>
      <c r="AX65" s="122"/>
      <c r="AY65" s="122"/>
      <c r="AZ65" s="122" t="s">
        <v>581</v>
      </c>
      <c r="BA65" s="122" t="s">
        <v>1312</v>
      </c>
      <c r="BB65" s="122"/>
      <c r="BC65" s="122"/>
      <c r="BD65" s="122" t="s">
        <v>1729</v>
      </c>
      <c r="BE65" s="64"/>
      <c r="BF65" s="64"/>
      <c r="BG65" s="129">
        <v>44248</v>
      </c>
    </row>
    <row r="66" spans="1:60" s="124" customFormat="1" ht="12.75" thickBot="1" x14ac:dyDescent="0.35">
      <c r="A66" s="122">
        <v>56</v>
      </c>
      <c r="B66" s="363"/>
      <c r="C66" s="364"/>
      <c r="D66" s="123" t="s">
        <v>175</v>
      </c>
      <c r="E66" s="123" t="s">
        <v>120</v>
      </c>
      <c r="F66" s="123" t="s">
        <v>309</v>
      </c>
      <c r="G66" s="309" t="s">
        <v>122</v>
      </c>
      <c r="H66" s="122" t="s">
        <v>178</v>
      </c>
      <c r="I66" s="123" t="s">
        <v>120</v>
      </c>
      <c r="J66" s="123" t="s">
        <v>121</v>
      </c>
      <c r="K66" s="123"/>
      <c r="L66" s="123"/>
      <c r="M66" s="123"/>
      <c r="N66" s="123" t="s">
        <v>383</v>
      </c>
      <c r="O66" s="122"/>
      <c r="P66" s="122"/>
      <c r="Q66" s="122"/>
      <c r="R66" s="122" t="s">
        <v>585</v>
      </c>
      <c r="S66" s="122" t="s">
        <v>585</v>
      </c>
      <c r="T66" s="122" t="s">
        <v>581</v>
      </c>
      <c r="U66" s="122"/>
      <c r="V66" s="122"/>
      <c r="W66" s="122"/>
      <c r="X66" s="122" t="s">
        <v>585</v>
      </c>
      <c r="Y66" s="122"/>
      <c r="Z66" s="122" t="s">
        <v>382</v>
      </c>
      <c r="AA66" s="122"/>
      <c r="AB66" s="122"/>
      <c r="AC66" s="122"/>
      <c r="AD66" s="122"/>
      <c r="AE66" s="122" t="s">
        <v>1729</v>
      </c>
      <c r="AF66" s="122">
        <v>400</v>
      </c>
      <c r="AG66" s="122"/>
      <c r="AH66" s="122"/>
      <c r="AI66" s="122"/>
      <c r="AJ66" s="123"/>
      <c r="AK66" s="122">
        <v>3</v>
      </c>
      <c r="AL66" s="122">
        <v>8</v>
      </c>
      <c r="AM66" s="64" t="s">
        <v>615</v>
      </c>
      <c r="AN66" s="123" t="s">
        <v>1289</v>
      </c>
      <c r="AO66" s="125" t="s">
        <v>1772</v>
      </c>
      <c r="AP66" s="111"/>
      <c r="AQ66" s="111"/>
      <c r="AR66" s="111"/>
      <c r="AS66" s="111"/>
      <c r="AT66" s="111" t="s">
        <v>581</v>
      </c>
      <c r="AU66" s="122" t="s">
        <v>581</v>
      </c>
      <c r="AV66" s="122" t="s">
        <v>581</v>
      </c>
      <c r="AW66" s="122"/>
      <c r="AX66" s="122"/>
      <c r="AY66" s="122"/>
      <c r="AZ66" s="122" t="s">
        <v>581</v>
      </c>
      <c r="BA66" s="122" t="s">
        <v>1312</v>
      </c>
      <c r="BB66" s="122"/>
      <c r="BC66" s="122"/>
      <c r="BD66" s="122" t="s">
        <v>1729</v>
      </c>
      <c r="BE66" s="64"/>
      <c r="BF66" s="64"/>
      <c r="BG66" s="129">
        <v>44248</v>
      </c>
    </row>
    <row r="67" spans="1:60" s="76" customFormat="1" ht="12.75" thickBot="1" x14ac:dyDescent="0.35">
      <c r="A67" s="72">
        <v>57</v>
      </c>
      <c r="B67" s="363"/>
      <c r="C67" s="364"/>
      <c r="D67" s="73" t="s">
        <v>310</v>
      </c>
      <c r="E67" s="73" t="s">
        <v>311</v>
      </c>
      <c r="F67" s="73" t="s">
        <v>177</v>
      </c>
      <c r="G67" s="311" t="s">
        <v>2054</v>
      </c>
      <c r="H67" s="72" t="s">
        <v>189</v>
      </c>
      <c r="I67" s="73" t="s">
        <v>311</v>
      </c>
      <c r="J67" s="73" t="s">
        <v>312</v>
      </c>
      <c r="K67" s="73"/>
      <c r="L67" s="73"/>
      <c r="M67" s="73"/>
      <c r="N67" s="80"/>
      <c r="O67" s="79"/>
      <c r="P67" s="72"/>
      <c r="Q67" s="72"/>
      <c r="R67" s="72" t="s">
        <v>581</v>
      </c>
      <c r="S67" s="72" t="s">
        <v>581</v>
      </c>
      <c r="T67" s="72" t="s">
        <v>585</v>
      </c>
      <c r="U67" s="72"/>
      <c r="V67" s="72"/>
      <c r="W67" s="72"/>
      <c r="X67" s="72" t="s">
        <v>585</v>
      </c>
      <c r="Y67" s="72"/>
      <c r="Z67" s="72"/>
      <c r="AA67" s="72"/>
      <c r="AB67" s="72"/>
      <c r="AC67" s="72"/>
      <c r="AD67" s="72"/>
      <c r="AE67" s="73" t="s">
        <v>1737</v>
      </c>
      <c r="AF67" s="73"/>
      <c r="AG67" s="73">
        <v>350</v>
      </c>
      <c r="AH67" s="73"/>
      <c r="AI67" s="73"/>
      <c r="AJ67" s="73"/>
      <c r="AK67" s="72">
        <v>2</v>
      </c>
      <c r="AL67" s="72">
        <v>8</v>
      </c>
      <c r="AM67" s="74" t="s">
        <v>615</v>
      </c>
      <c r="AN67" s="73" t="s">
        <v>1673</v>
      </c>
      <c r="AO67" s="75" t="s">
        <v>1643</v>
      </c>
      <c r="AP67" s="112"/>
      <c r="AQ67" s="112"/>
      <c r="AR67" s="112"/>
      <c r="AS67" s="112"/>
      <c r="AT67" s="112" t="s">
        <v>581</v>
      </c>
      <c r="AU67" s="72" t="s">
        <v>581</v>
      </c>
      <c r="AV67" s="72" t="s">
        <v>581</v>
      </c>
      <c r="AW67" s="72"/>
      <c r="AX67" s="72"/>
      <c r="AY67" s="72"/>
      <c r="AZ67" s="72" t="s">
        <v>581</v>
      </c>
      <c r="BA67" s="72"/>
      <c r="BB67" s="72"/>
      <c r="BC67" s="72"/>
      <c r="BD67" s="73" t="s">
        <v>1731</v>
      </c>
      <c r="BE67" s="128">
        <v>44218</v>
      </c>
      <c r="BF67" s="74"/>
      <c r="BG67" s="74"/>
    </row>
    <row r="68" spans="1:60" s="76" customFormat="1" ht="12.75" thickBot="1" x14ac:dyDescent="0.35">
      <c r="A68" s="72">
        <v>58</v>
      </c>
      <c r="B68" s="363"/>
      <c r="C68" s="364"/>
      <c r="D68" s="73" t="s">
        <v>313</v>
      </c>
      <c r="E68" s="73" t="s">
        <v>314</v>
      </c>
      <c r="F68" s="73" t="s">
        <v>309</v>
      </c>
      <c r="G68" s="311" t="s">
        <v>2055</v>
      </c>
      <c r="H68" s="72" t="s">
        <v>189</v>
      </c>
      <c r="I68" s="73" t="s">
        <v>314</v>
      </c>
      <c r="J68" s="73" t="s">
        <v>315</v>
      </c>
      <c r="K68" s="73"/>
      <c r="L68" s="73"/>
      <c r="M68" s="73"/>
      <c r="N68" s="80"/>
      <c r="O68" s="79"/>
      <c r="P68" s="72"/>
      <c r="Q68" s="72"/>
      <c r="R68" s="72" t="s">
        <v>585</v>
      </c>
      <c r="S68" s="72" t="s">
        <v>585</v>
      </c>
      <c r="T68" s="72" t="s">
        <v>609</v>
      </c>
      <c r="U68" s="72"/>
      <c r="V68" s="72"/>
      <c r="W68" s="72"/>
      <c r="X68" s="72" t="s">
        <v>581</v>
      </c>
      <c r="Y68" s="72"/>
      <c r="Z68" s="72"/>
      <c r="AA68" s="72"/>
      <c r="AB68" s="72"/>
      <c r="AC68" s="72"/>
      <c r="AD68" s="72"/>
      <c r="AE68" s="73" t="s">
        <v>1736</v>
      </c>
      <c r="AF68" s="73"/>
      <c r="AG68" s="73">
        <v>450</v>
      </c>
      <c r="AH68" s="73"/>
      <c r="AI68" s="73"/>
      <c r="AJ68" s="73"/>
      <c r="AK68" s="72">
        <v>2</v>
      </c>
      <c r="AL68" s="72">
        <v>8</v>
      </c>
      <c r="AM68" s="74" t="s">
        <v>615</v>
      </c>
      <c r="AN68" s="73" t="s">
        <v>1674</v>
      </c>
      <c r="AO68" s="75" t="s">
        <v>1618</v>
      </c>
      <c r="AP68" s="112"/>
      <c r="AQ68" s="112"/>
      <c r="AR68" s="112"/>
      <c r="AS68" s="112"/>
      <c r="AT68" s="112" t="s">
        <v>581</v>
      </c>
      <c r="AU68" s="72" t="s">
        <v>581</v>
      </c>
      <c r="AV68" s="72" t="s">
        <v>609</v>
      </c>
      <c r="AW68" s="72"/>
      <c r="AX68" s="72"/>
      <c r="AY68" s="72"/>
      <c r="AZ68" s="72" t="s">
        <v>581</v>
      </c>
      <c r="BA68" s="72"/>
      <c r="BB68" s="72"/>
      <c r="BC68" s="72"/>
      <c r="BD68" s="73" t="s">
        <v>1731</v>
      </c>
      <c r="BE68" s="128">
        <v>44218</v>
      </c>
      <c r="BF68" s="74"/>
      <c r="BG68" s="74"/>
    </row>
    <row r="69" spans="1:60" s="76" customFormat="1" ht="12.75" thickBot="1" x14ac:dyDescent="0.35">
      <c r="A69" s="72">
        <v>59</v>
      </c>
      <c r="B69" s="363"/>
      <c r="C69" s="364"/>
      <c r="D69" s="73" t="s">
        <v>194</v>
      </c>
      <c r="E69" s="73" t="s">
        <v>316</v>
      </c>
      <c r="F69" s="73" t="s">
        <v>231</v>
      </c>
      <c r="G69" s="311" t="s">
        <v>2056</v>
      </c>
      <c r="H69" s="72" t="s">
        <v>178</v>
      </c>
      <c r="I69" s="73" t="s">
        <v>316</v>
      </c>
      <c r="J69" s="73" t="s">
        <v>317</v>
      </c>
      <c r="K69" s="73"/>
      <c r="L69" s="73"/>
      <c r="M69" s="73"/>
      <c r="N69" s="80"/>
      <c r="O69" s="79"/>
      <c r="P69" s="72"/>
      <c r="Q69" s="72"/>
      <c r="R69" s="72" t="s">
        <v>585</v>
      </c>
      <c r="S69" s="72" t="s">
        <v>585</v>
      </c>
      <c r="T69" s="72" t="s">
        <v>603</v>
      </c>
      <c r="U69" s="72"/>
      <c r="V69" s="72"/>
      <c r="W69" s="72"/>
      <c r="X69" s="72" t="s">
        <v>603</v>
      </c>
      <c r="Y69" s="72"/>
      <c r="Z69" s="72"/>
      <c r="AA69" s="72"/>
      <c r="AB69" s="72"/>
      <c r="AC69" s="72"/>
      <c r="AD69" s="72"/>
      <c r="AE69" s="73" t="s">
        <v>1741</v>
      </c>
      <c r="AF69" s="73">
        <v>450</v>
      </c>
      <c r="AG69" s="73"/>
      <c r="AH69" s="73"/>
      <c r="AI69" s="73"/>
      <c r="AJ69" s="73" t="s">
        <v>196</v>
      </c>
      <c r="AK69" s="72">
        <v>2</v>
      </c>
      <c r="AL69" s="72">
        <v>8</v>
      </c>
      <c r="AM69" s="74" t="s">
        <v>615</v>
      </c>
      <c r="AN69" s="73" t="s">
        <v>1297</v>
      </c>
      <c r="AO69" s="75" t="s">
        <v>1608</v>
      </c>
      <c r="AP69" s="112"/>
      <c r="AQ69" s="112"/>
      <c r="AR69" s="112"/>
      <c r="AS69" s="112"/>
      <c r="AT69" s="112" t="s">
        <v>581</v>
      </c>
      <c r="AU69" s="72" t="s">
        <v>581</v>
      </c>
      <c r="AV69" s="72" t="s">
        <v>603</v>
      </c>
      <c r="AW69" s="72"/>
      <c r="AX69" s="72"/>
      <c r="AY69" s="72"/>
      <c r="AZ69" s="72" t="s">
        <v>603</v>
      </c>
      <c r="BA69" s="72"/>
      <c r="BB69" s="72"/>
      <c r="BC69" s="72"/>
      <c r="BD69" s="120" t="s">
        <v>1763</v>
      </c>
      <c r="BE69" s="128">
        <v>44218</v>
      </c>
      <c r="BF69" s="74"/>
      <c r="BG69" s="74"/>
      <c r="BH69" s="76">
        <v>450</v>
      </c>
    </row>
    <row r="70" spans="1:60" x14ac:dyDescent="0.3">
      <c r="AE70" s="12" t="s">
        <v>1750</v>
      </c>
      <c r="AF70" s="12">
        <f>SUM(AF4:AF69)</f>
        <v>29024</v>
      </c>
      <c r="AG70" s="12">
        <f t="shared" ref="AG70:AI70" si="0">SUM(AG4:AG69)</f>
        <v>24634</v>
      </c>
      <c r="AH70" s="12">
        <f t="shared" si="0"/>
        <v>5775</v>
      </c>
      <c r="AI70" s="12">
        <f t="shared" si="0"/>
        <v>4400</v>
      </c>
      <c r="BH70" s="121">
        <f>SUM(BH4:BH69)</f>
        <v>3385</v>
      </c>
    </row>
    <row r="73" spans="1:60" x14ac:dyDescent="0.3">
      <c r="G73" s="66"/>
      <c r="H73" s="67"/>
      <c r="I73" s="67"/>
    </row>
    <row r="74" spans="1:60" ht="16.5" x14ac:dyDescent="0.3">
      <c r="G74" s="68" t="s">
        <v>1283</v>
      </c>
      <c r="H74" s="69">
        <v>54</v>
      </c>
      <c r="I74" s="70"/>
      <c r="J74" s="65"/>
      <c r="K74" s="65"/>
      <c r="L74" s="65"/>
      <c r="M74" s="65"/>
    </row>
    <row r="75" spans="1:60" ht="16.5" x14ac:dyDescent="0.3">
      <c r="G75" s="68" t="s">
        <v>563</v>
      </c>
      <c r="H75" s="69">
        <v>4</v>
      </c>
      <c r="I75" s="71" t="s">
        <v>616</v>
      </c>
      <c r="J75" s="65"/>
      <c r="K75" s="65"/>
      <c r="L75" s="65"/>
      <c r="M75" s="65"/>
    </row>
    <row r="76" spans="1:60" ht="16.5" x14ac:dyDescent="0.3">
      <c r="G76" s="69" t="s">
        <v>571</v>
      </c>
      <c r="H76" s="69">
        <v>58</v>
      </c>
      <c r="I76" s="70"/>
      <c r="J76" s="65"/>
      <c r="K76" s="65"/>
      <c r="L76" s="65"/>
      <c r="M76" s="65"/>
    </row>
    <row r="77" spans="1:60" ht="16.5" x14ac:dyDescent="0.3">
      <c r="G77" s="68" t="s">
        <v>1284</v>
      </c>
      <c r="H77" s="69">
        <v>2</v>
      </c>
      <c r="I77" s="71" t="s">
        <v>567</v>
      </c>
      <c r="J77" s="65"/>
      <c r="K77" s="65"/>
      <c r="L77" s="65"/>
      <c r="M77" s="65"/>
    </row>
    <row r="78" spans="1:60" x14ac:dyDescent="0.3">
      <c r="AE78" s="117" t="s">
        <v>1758</v>
      </c>
      <c r="AF78" s="117" t="s">
        <v>1752</v>
      </c>
      <c r="AG78" s="117" t="s">
        <v>1753</v>
      </c>
      <c r="AH78" s="117" t="s">
        <v>1757</v>
      </c>
    </row>
    <row r="79" spans="1:60" x14ac:dyDescent="0.3">
      <c r="AE79" s="118" t="s">
        <v>1754</v>
      </c>
      <c r="AF79" s="118">
        <f>AF70</f>
        <v>29024</v>
      </c>
      <c r="AG79" s="118">
        <f>AG70</f>
        <v>24634</v>
      </c>
      <c r="AH79" s="115" t="s">
        <v>1756</v>
      </c>
    </row>
    <row r="80" spans="1:60" x14ac:dyDescent="0.3">
      <c r="AE80" s="118" t="s">
        <v>1755</v>
      </c>
      <c r="AF80" s="118">
        <f>AH70</f>
        <v>5775</v>
      </c>
      <c r="AG80" s="118">
        <f>AI70</f>
        <v>4400</v>
      </c>
      <c r="AH80" s="115" t="s">
        <v>1759</v>
      </c>
    </row>
  </sheetData>
  <mergeCells count="105">
    <mergeCell ref="S56:S58"/>
    <mergeCell ref="T56:T58"/>
    <mergeCell ref="R56:R57"/>
    <mergeCell ref="AU56:AU58"/>
    <mergeCell ref="AV56:AV58"/>
    <mergeCell ref="S32:S38"/>
    <mergeCell ref="T32:T38"/>
    <mergeCell ref="R32:R33"/>
    <mergeCell ref="S6:S8"/>
    <mergeCell ref="T6:T8"/>
    <mergeCell ref="R6:R7"/>
    <mergeCell ref="AU30:AU31"/>
    <mergeCell ref="AV30:AV31"/>
    <mergeCell ref="AY63:AY64"/>
    <mergeCell ref="AT63:AT64"/>
    <mergeCell ref="AU63:AU64"/>
    <mergeCell ref="AV63:AV64"/>
    <mergeCell ref="AW63:AW64"/>
    <mergeCell ref="AX63:AX64"/>
    <mergeCell ref="AT24:AT25"/>
    <mergeCell ref="AU24:AU25"/>
    <mergeCell ref="AV24:AV25"/>
    <mergeCell ref="AY47:AY48"/>
    <mergeCell ref="AT56:AT57"/>
    <mergeCell ref="AW56:AW57"/>
    <mergeCell ref="AX56:AX57"/>
    <mergeCell ref="AY56:AY57"/>
    <mergeCell ref="AT47:AT48"/>
    <mergeCell ref="AU47:AU48"/>
    <mergeCell ref="AV47:AV48"/>
    <mergeCell ref="AW47:AW48"/>
    <mergeCell ref="AX47:AX48"/>
    <mergeCell ref="AT32:AT33"/>
    <mergeCell ref="AT30:AT31"/>
    <mergeCell ref="AY32:AY33"/>
    <mergeCell ref="AX32:AX33"/>
    <mergeCell ref="AW32:AW33"/>
    <mergeCell ref="AW30:AW31"/>
    <mergeCell ref="AX30:AX31"/>
    <mergeCell ref="AY30:AY31"/>
    <mergeCell ref="AU32:AU38"/>
    <mergeCell ref="AV32:AV38"/>
    <mergeCell ref="AW24:AW25"/>
    <mergeCell ref="AX24:AX25"/>
    <mergeCell ref="AW4:AW5"/>
    <mergeCell ref="AX4:AX5"/>
    <mergeCell ref="AY4:AY5"/>
    <mergeCell ref="AY24:AY25"/>
    <mergeCell ref="AY17:AY18"/>
    <mergeCell ref="AW17:AW18"/>
    <mergeCell ref="AX17:AX18"/>
    <mergeCell ref="J2:Q2"/>
    <mergeCell ref="AM2:AM3"/>
    <mergeCell ref="AT4:AT5"/>
    <mergeCell ref="AU4:AU5"/>
    <mergeCell ref="AV4:AV5"/>
    <mergeCell ref="AT6:AT7"/>
    <mergeCell ref="AU6:AU8"/>
    <mergeCell ref="AV6:AV8"/>
    <mergeCell ref="AT17:AT18"/>
    <mergeCell ref="AU17:AU18"/>
    <mergeCell ref="AV17:AV18"/>
    <mergeCell ref="B4:B23"/>
    <mergeCell ref="C4:C11"/>
    <mergeCell ref="C12:C16"/>
    <mergeCell ref="C17:C19"/>
    <mergeCell ref="B63:B69"/>
    <mergeCell ref="C63:C69"/>
    <mergeCell ref="B60:B62"/>
    <mergeCell ref="C60:C62"/>
    <mergeCell ref="C54:C55"/>
    <mergeCell ref="B51:B59"/>
    <mergeCell ref="C51:C53"/>
    <mergeCell ref="C56:C59"/>
    <mergeCell ref="C47:C50"/>
    <mergeCell ref="B32:B50"/>
    <mergeCell ref="C32:C46"/>
    <mergeCell ref="B24:B31"/>
    <mergeCell ref="C30:C31"/>
    <mergeCell ref="C21:C23"/>
    <mergeCell ref="C24:C29"/>
    <mergeCell ref="A1:A3"/>
    <mergeCell ref="B1:C3"/>
    <mergeCell ref="D1:D3"/>
    <mergeCell ref="E1:E3"/>
    <mergeCell ref="F1:F3"/>
    <mergeCell ref="BE1:BG1"/>
    <mergeCell ref="Y2:AB2"/>
    <mergeCell ref="X2:X3"/>
    <mergeCell ref="AJ1:BD1"/>
    <mergeCell ref="BD2:BD3"/>
    <mergeCell ref="AO2:AS2"/>
    <mergeCell ref="BB2:BC2"/>
    <mergeCell ref="AZ2:AZ3"/>
    <mergeCell ref="R2:W2"/>
    <mergeCell ref="AT2:AY2"/>
    <mergeCell ref="AC2:AD2"/>
    <mergeCell ref="AE2:AI2"/>
    <mergeCell ref="H1:H3"/>
    <mergeCell ref="I2:I3"/>
    <mergeCell ref="I1:AI1"/>
    <mergeCell ref="AN2:AN3"/>
    <mergeCell ref="G1:G3"/>
    <mergeCell ref="AJ2:AJ3"/>
    <mergeCell ref="AK2:AL2"/>
  </mergeCells>
  <phoneticPr fontId="1" type="noConversion"/>
  <pageMargins left="0.7" right="0.7" top="0.75" bottom="0.75" header="0.3" footer="0.3"/>
  <pageSetup orientation="portrait" horizontalDpi="4294967292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41"/>
  <sheetViews>
    <sheetView zoomScale="69" zoomScaleNormal="69" workbookViewId="0">
      <selection activeCell="M20" sqref="M20"/>
    </sheetView>
  </sheetViews>
  <sheetFormatPr defaultRowHeight="16.5" x14ac:dyDescent="0.3"/>
  <cols>
    <col min="1" max="2" width="1.25" customWidth="1"/>
    <col min="3" max="3" width="15.625" bestFit="1" customWidth="1"/>
    <col min="4" max="4" width="15.75" bestFit="1" customWidth="1"/>
    <col min="5" max="5" width="24.5" customWidth="1"/>
    <col min="6" max="6" width="1.375" customWidth="1"/>
    <col min="7" max="7" width="15.625" bestFit="1" customWidth="1"/>
    <col min="8" max="8" width="15.75" bestFit="1" customWidth="1"/>
    <col min="9" max="9" width="30.625" customWidth="1"/>
    <col min="10" max="10" width="1.25" customWidth="1"/>
    <col min="11" max="11" width="13" bestFit="1" customWidth="1"/>
    <col min="12" max="12" width="15.75" customWidth="1"/>
    <col min="13" max="13" width="24.5" customWidth="1"/>
    <col min="14" max="14" width="1.25" customWidth="1"/>
    <col min="15" max="15" width="7.125" bestFit="1" customWidth="1"/>
    <col min="16" max="16" width="15.75" customWidth="1"/>
    <col min="17" max="17" width="24.875" customWidth="1"/>
    <col min="18" max="18" width="3.75" customWidth="1"/>
    <col min="19" max="19" width="11.75" bestFit="1" customWidth="1"/>
    <col min="20" max="20" width="13.375" bestFit="1" customWidth="1"/>
    <col min="21" max="21" width="24.75" customWidth="1"/>
    <col min="22" max="22" width="1.25" customWidth="1"/>
    <col min="23" max="23" width="10" customWidth="1"/>
    <col min="24" max="24" width="12.75" bestFit="1" customWidth="1"/>
    <col min="25" max="25" width="24.75" customWidth="1"/>
  </cols>
  <sheetData>
    <row r="1" spans="2:25" ht="5.25" customHeight="1" x14ac:dyDescent="0.3"/>
    <row r="2" spans="2:25" ht="20.25" x14ac:dyDescent="0.3">
      <c r="B2" s="16" t="s">
        <v>430</v>
      </c>
      <c r="D2" s="17" t="s">
        <v>431</v>
      </c>
      <c r="E2" s="16">
        <f>D4+T4</f>
        <v>97</v>
      </c>
      <c r="I2" s="18"/>
    </row>
    <row r="3" spans="2:25" ht="6.75" customHeight="1" x14ac:dyDescent="0.3"/>
    <row r="4" spans="2:25" ht="29.25" customHeight="1" x14ac:dyDescent="0.3">
      <c r="C4" s="19" t="s">
        <v>432</v>
      </c>
      <c r="D4" s="19">
        <f>E6+I6+M6+Q6+E16+I16+M16+Q16</f>
        <v>78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S4" s="20" t="s">
        <v>433</v>
      </c>
      <c r="T4" s="20">
        <f>U6+Y6+U16+Y16</f>
        <v>19</v>
      </c>
      <c r="U4" s="20"/>
      <c r="V4" s="20"/>
      <c r="W4" s="20"/>
      <c r="X4" s="20"/>
      <c r="Y4" s="20"/>
    </row>
    <row r="5" spans="2:25" ht="6.75" customHeight="1" x14ac:dyDescent="0.3"/>
    <row r="6" spans="2:25" s="2" customFormat="1" x14ac:dyDescent="0.3">
      <c r="C6" s="403" t="s">
        <v>434</v>
      </c>
      <c r="D6" s="404"/>
      <c r="E6" s="21">
        <f>COUNTA(C7:C13)</f>
        <v>5</v>
      </c>
      <c r="G6" s="403" t="s">
        <v>435</v>
      </c>
      <c r="H6" s="404"/>
      <c r="I6" s="21">
        <f>COUNTA(G7:G13)</f>
        <v>5</v>
      </c>
      <c r="K6" s="405" t="s">
        <v>436</v>
      </c>
      <c r="L6" s="406"/>
      <c r="M6" s="22">
        <f>COUNTA(K7:K14)</f>
        <v>8</v>
      </c>
      <c r="O6" s="405" t="s">
        <v>437</v>
      </c>
      <c r="P6" s="406"/>
      <c r="Q6" s="22">
        <f>COUNTA(O7:O13)</f>
        <v>7</v>
      </c>
      <c r="S6" s="407" t="s">
        <v>438</v>
      </c>
      <c r="T6" s="408"/>
      <c r="U6" s="33">
        <f>COUNTA(S7:S13)</f>
        <v>4</v>
      </c>
      <c r="W6" s="407" t="s">
        <v>439</v>
      </c>
      <c r="X6" s="408"/>
      <c r="Y6" s="33">
        <f>COUNTA(W7:W13)</f>
        <v>4</v>
      </c>
    </row>
    <row r="7" spans="2:25" s="1" customFormat="1" x14ac:dyDescent="0.3">
      <c r="C7" s="3" t="s">
        <v>440</v>
      </c>
      <c r="D7" s="3" t="s">
        <v>441</v>
      </c>
      <c r="E7" s="4" t="s">
        <v>442</v>
      </c>
      <c r="G7" s="3" t="s">
        <v>443</v>
      </c>
      <c r="H7" s="3" t="s">
        <v>444</v>
      </c>
      <c r="I7" s="4" t="s">
        <v>445</v>
      </c>
      <c r="K7" s="3" t="s">
        <v>446</v>
      </c>
      <c r="L7" s="3" t="s">
        <v>447</v>
      </c>
      <c r="M7" s="4" t="s">
        <v>448</v>
      </c>
      <c r="O7" s="3" t="s">
        <v>449</v>
      </c>
      <c r="P7" s="3" t="s">
        <v>450</v>
      </c>
      <c r="Q7" s="4" t="s">
        <v>451</v>
      </c>
      <c r="S7" s="3" t="s">
        <v>452</v>
      </c>
      <c r="T7" s="3" t="s">
        <v>453</v>
      </c>
      <c r="U7" s="4" t="s">
        <v>1978</v>
      </c>
      <c r="W7" s="3" t="s">
        <v>454</v>
      </c>
      <c r="X7" s="3" t="s">
        <v>455</v>
      </c>
      <c r="Y7" s="4" t="s">
        <v>456</v>
      </c>
    </row>
    <row r="8" spans="2:25" s="1" customFormat="1" x14ac:dyDescent="0.3">
      <c r="C8" s="3" t="s">
        <v>457</v>
      </c>
      <c r="D8" s="3" t="s">
        <v>458</v>
      </c>
      <c r="E8" s="4" t="s">
        <v>459</v>
      </c>
      <c r="G8" s="3" t="s">
        <v>460</v>
      </c>
      <c r="H8" s="3" t="s">
        <v>461</v>
      </c>
      <c r="I8" s="4" t="s">
        <v>462</v>
      </c>
      <c r="K8" s="3" t="s">
        <v>463</v>
      </c>
      <c r="L8" s="3" t="s">
        <v>464</v>
      </c>
      <c r="M8" s="4" t="s">
        <v>465</v>
      </c>
      <c r="O8" s="3" t="s">
        <v>466</v>
      </c>
      <c r="P8" s="3" t="s">
        <v>467</v>
      </c>
      <c r="Q8" s="4" t="s">
        <v>468</v>
      </c>
      <c r="S8" s="3" t="s">
        <v>469</v>
      </c>
      <c r="T8" s="3" t="s">
        <v>470</v>
      </c>
      <c r="U8" s="4" t="s">
        <v>1979</v>
      </c>
      <c r="W8" s="3" t="s">
        <v>471</v>
      </c>
      <c r="X8" s="3" t="s">
        <v>472</v>
      </c>
      <c r="Y8" s="4" t="s">
        <v>473</v>
      </c>
    </row>
    <row r="9" spans="2:25" s="1" customFormat="1" x14ac:dyDescent="0.3">
      <c r="C9" s="3" t="s">
        <v>474</v>
      </c>
      <c r="D9" s="3" t="s">
        <v>475</v>
      </c>
      <c r="E9" s="4" t="s">
        <v>476</v>
      </c>
      <c r="G9" s="3" t="s">
        <v>477</v>
      </c>
      <c r="H9" s="3" t="s">
        <v>478</v>
      </c>
      <c r="I9" s="4" t="s">
        <v>479</v>
      </c>
      <c r="K9" s="3" t="s">
        <v>480</v>
      </c>
      <c r="L9" s="3" t="s">
        <v>481</v>
      </c>
      <c r="M9" s="4" t="s">
        <v>482</v>
      </c>
      <c r="O9" s="3" t="s">
        <v>483</v>
      </c>
      <c r="P9" s="3" t="s">
        <v>484</v>
      </c>
      <c r="Q9" s="4" t="s">
        <v>485</v>
      </c>
      <c r="S9" s="3" t="s">
        <v>486</v>
      </c>
      <c r="T9" s="3" t="s">
        <v>487</v>
      </c>
      <c r="U9" s="4" t="s">
        <v>1971</v>
      </c>
      <c r="W9" s="3" t="s">
        <v>488</v>
      </c>
      <c r="X9" s="3" t="s">
        <v>489</v>
      </c>
      <c r="Y9" s="4" t="s">
        <v>490</v>
      </c>
    </row>
    <row r="10" spans="2:25" s="1" customFormat="1" ht="16.5" customHeight="1" x14ac:dyDescent="0.3">
      <c r="C10" s="3" t="s">
        <v>491</v>
      </c>
      <c r="D10" s="3" t="s">
        <v>492</v>
      </c>
      <c r="E10" s="4" t="s">
        <v>493</v>
      </c>
      <c r="G10" s="3" t="s">
        <v>494</v>
      </c>
      <c r="H10" s="3" t="s">
        <v>495</v>
      </c>
      <c r="I10" s="4" t="s">
        <v>496</v>
      </c>
      <c r="K10" s="3" t="s">
        <v>497</v>
      </c>
      <c r="L10" s="3" t="s">
        <v>498</v>
      </c>
      <c r="M10" s="4" t="s">
        <v>499</v>
      </c>
      <c r="O10" s="3" t="s">
        <v>500</v>
      </c>
      <c r="P10" s="3" t="s">
        <v>501</v>
      </c>
      <c r="Q10" s="4" t="s">
        <v>502</v>
      </c>
      <c r="S10" s="3" t="s">
        <v>503</v>
      </c>
      <c r="T10" s="3" t="s">
        <v>504</v>
      </c>
      <c r="U10" s="4" t="s">
        <v>1969</v>
      </c>
      <c r="W10" s="3" t="s">
        <v>505</v>
      </c>
      <c r="X10" s="3" t="s">
        <v>506</v>
      </c>
      <c r="Y10" s="4" t="s">
        <v>507</v>
      </c>
    </row>
    <row r="11" spans="2:25" s="1" customFormat="1" ht="16.5" customHeight="1" x14ac:dyDescent="0.3">
      <c r="C11" s="3" t="s">
        <v>508</v>
      </c>
      <c r="D11" s="3" t="s">
        <v>509</v>
      </c>
      <c r="E11" s="4" t="s">
        <v>510</v>
      </c>
      <c r="G11" s="3" t="s">
        <v>511</v>
      </c>
      <c r="H11" s="3" t="s">
        <v>512</v>
      </c>
      <c r="I11" s="4" t="s">
        <v>513</v>
      </c>
      <c r="K11" s="3" t="s">
        <v>514</v>
      </c>
      <c r="L11" s="3" t="s">
        <v>515</v>
      </c>
      <c r="M11" s="4" t="s">
        <v>516</v>
      </c>
      <c r="O11" s="3" t="s">
        <v>517</v>
      </c>
      <c r="P11" s="3" t="s">
        <v>518</v>
      </c>
      <c r="Q11" s="4" t="s">
        <v>519</v>
      </c>
      <c r="S11" s="3"/>
      <c r="T11" s="3"/>
      <c r="U11" s="4"/>
      <c r="W11" s="3"/>
      <c r="X11" s="3"/>
      <c r="Y11" s="4"/>
    </row>
    <row r="12" spans="2:25" s="1" customFormat="1" x14ac:dyDescent="0.3">
      <c r="C12" s="3"/>
      <c r="D12" s="3"/>
      <c r="E12" s="4"/>
      <c r="G12" s="3"/>
      <c r="H12" s="3"/>
      <c r="I12" s="4"/>
      <c r="K12" s="3" t="s">
        <v>520</v>
      </c>
      <c r="L12" s="3" t="s">
        <v>521</v>
      </c>
      <c r="M12" s="4" t="s">
        <v>522</v>
      </c>
      <c r="O12" s="3" t="s">
        <v>523</v>
      </c>
      <c r="P12" s="3" t="s">
        <v>524</v>
      </c>
      <c r="Q12" s="4" t="s">
        <v>525</v>
      </c>
      <c r="S12" s="3"/>
      <c r="T12" s="3"/>
      <c r="U12" s="4"/>
      <c r="W12" s="3"/>
      <c r="X12" s="3"/>
      <c r="Y12" s="4"/>
    </row>
    <row r="13" spans="2:25" s="1" customFormat="1" x14ac:dyDescent="0.3">
      <c r="C13" s="3"/>
      <c r="D13" s="3"/>
      <c r="E13" s="4"/>
      <c r="G13" s="3"/>
      <c r="H13" s="3"/>
      <c r="I13" s="4"/>
      <c r="K13" s="3" t="s">
        <v>526</v>
      </c>
      <c r="L13" s="3" t="s">
        <v>527</v>
      </c>
      <c r="M13" s="4" t="s">
        <v>528</v>
      </c>
      <c r="O13" s="3" t="s">
        <v>529</v>
      </c>
      <c r="P13" s="3" t="s">
        <v>530</v>
      </c>
      <c r="Q13" s="4" t="s">
        <v>531</v>
      </c>
      <c r="S13" s="3"/>
      <c r="T13" s="3"/>
      <c r="U13" s="4"/>
      <c r="W13" s="3"/>
      <c r="X13" s="3"/>
      <c r="Y13" s="4"/>
    </row>
    <row r="14" spans="2:25" s="1" customFormat="1" x14ac:dyDescent="0.3">
      <c r="C14" s="3"/>
      <c r="D14" s="3"/>
      <c r="E14" s="4"/>
      <c r="G14" s="3"/>
      <c r="H14" s="3"/>
      <c r="I14" s="4"/>
      <c r="K14" s="23" t="s">
        <v>532</v>
      </c>
      <c r="L14" s="3" t="s">
        <v>533</v>
      </c>
      <c r="M14" s="4" t="s">
        <v>534</v>
      </c>
      <c r="O14" s="3"/>
      <c r="P14" s="3"/>
      <c r="Q14" s="3"/>
      <c r="S14" s="3"/>
      <c r="T14" s="3"/>
      <c r="U14" s="4"/>
      <c r="W14" s="3"/>
      <c r="X14" s="3"/>
      <c r="Y14" s="4"/>
    </row>
    <row r="15" spans="2:25" x14ac:dyDescent="0.3">
      <c r="K15" s="1"/>
      <c r="L15" s="1"/>
      <c r="M15" s="1"/>
    </row>
    <row r="16" spans="2:25" s="2" customFormat="1" x14ac:dyDescent="0.3">
      <c r="C16" s="401" t="s">
        <v>535</v>
      </c>
      <c r="D16" s="402"/>
      <c r="E16" s="24">
        <f>COUNTA(C17:C41)</f>
        <v>25</v>
      </c>
      <c r="G16" s="401" t="s">
        <v>536</v>
      </c>
      <c r="H16" s="402"/>
      <c r="I16" s="24">
        <f>COUNTA(G17:G41)</f>
        <v>22</v>
      </c>
      <c r="K16" s="409" t="s">
        <v>537</v>
      </c>
      <c r="L16" s="410"/>
      <c r="M16" s="25">
        <f>COUNTA(K17:K23)</f>
        <v>5</v>
      </c>
      <c r="O16" s="411" t="s">
        <v>538</v>
      </c>
      <c r="P16" s="412"/>
      <c r="Q16" s="26">
        <f>COUNTA(O17:O23)</f>
        <v>1</v>
      </c>
      <c r="S16" s="401" t="s">
        <v>539</v>
      </c>
      <c r="T16" s="402"/>
      <c r="U16" s="24">
        <f>COUNTA(S17:S23)</f>
        <v>5</v>
      </c>
      <c r="W16" s="401" t="s">
        <v>540</v>
      </c>
      <c r="X16" s="402"/>
      <c r="Y16" s="24">
        <f>COUNTA(W17:W23)</f>
        <v>6</v>
      </c>
    </row>
    <row r="17" spans="3:25" s="1" customFormat="1" x14ac:dyDescent="0.3">
      <c r="C17" s="3" t="s">
        <v>0</v>
      </c>
      <c r="D17" s="3" t="s">
        <v>1</v>
      </c>
      <c r="E17" s="4" t="s">
        <v>2</v>
      </c>
      <c r="G17" s="3" t="s">
        <v>3</v>
      </c>
      <c r="H17" s="3" t="s">
        <v>4</v>
      </c>
      <c r="I17" s="4" t="s">
        <v>5</v>
      </c>
      <c r="K17" s="27" t="s">
        <v>541</v>
      </c>
      <c r="L17" s="28" t="s">
        <v>542</v>
      </c>
      <c r="M17" s="29" t="s">
        <v>543</v>
      </c>
      <c r="O17" s="27" t="s">
        <v>544</v>
      </c>
      <c r="P17" s="28" t="s">
        <v>545</v>
      </c>
      <c r="Q17" s="29" t="s">
        <v>546</v>
      </c>
      <c r="S17" s="3" t="s">
        <v>131</v>
      </c>
      <c r="T17" s="3" t="s">
        <v>136</v>
      </c>
      <c r="U17" s="4" t="s">
        <v>137</v>
      </c>
      <c r="W17" s="3" t="s">
        <v>144</v>
      </c>
      <c r="X17" s="3" t="s">
        <v>150</v>
      </c>
      <c r="Y17" s="4" t="s">
        <v>151</v>
      </c>
    </row>
    <row r="18" spans="3:25" s="1" customFormat="1" x14ac:dyDescent="0.3">
      <c r="C18" s="3" t="s">
        <v>6</v>
      </c>
      <c r="D18" s="3" t="s">
        <v>7</v>
      </c>
      <c r="E18" s="4" t="s">
        <v>8</v>
      </c>
      <c r="G18" s="3" t="s">
        <v>9</v>
      </c>
      <c r="H18" s="3" t="s">
        <v>10</v>
      </c>
      <c r="I18" s="4" t="s">
        <v>11</v>
      </c>
      <c r="K18" s="27" t="s">
        <v>547</v>
      </c>
      <c r="L18" s="28" t="s">
        <v>548</v>
      </c>
      <c r="M18" s="29" t="s">
        <v>549</v>
      </c>
      <c r="S18" s="3" t="s">
        <v>132</v>
      </c>
      <c r="T18" s="3" t="s">
        <v>138</v>
      </c>
      <c r="U18" s="4" t="s">
        <v>1980</v>
      </c>
      <c r="W18" s="3" t="s">
        <v>145</v>
      </c>
      <c r="X18" s="3" t="s">
        <v>152</v>
      </c>
      <c r="Y18" s="4" t="s">
        <v>153</v>
      </c>
    </row>
    <row r="19" spans="3:25" s="1" customFormat="1" x14ac:dyDescent="0.3">
      <c r="C19" s="3" t="s">
        <v>12</v>
      </c>
      <c r="D19" s="3" t="s">
        <v>13</v>
      </c>
      <c r="E19" s="4" t="s">
        <v>14</v>
      </c>
      <c r="G19" s="3" t="s">
        <v>15</v>
      </c>
      <c r="H19" s="3" t="s">
        <v>16</v>
      </c>
      <c r="I19" s="4" t="s">
        <v>17</v>
      </c>
      <c r="K19" s="27" t="s">
        <v>550</v>
      </c>
      <c r="L19" s="28" t="s">
        <v>551</v>
      </c>
      <c r="M19" s="29" t="s">
        <v>552</v>
      </c>
      <c r="S19" s="3" t="s">
        <v>133</v>
      </c>
      <c r="T19" s="3" t="s">
        <v>139</v>
      </c>
      <c r="U19" s="4" t="s">
        <v>1977</v>
      </c>
      <c r="W19" s="3" t="s">
        <v>146</v>
      </c>
      <c r="X19" s="3" t="s">
        <v>154</v>
      </c>
      <c r="Y19" s="4" t="s">
        <v>155</v>
      </c>
    </row>
    <row r="20" spans="3:25" s="1" customFormat="1" x14ac:dyDescent="0.3">
      <c r="C20" s="3" t="s">
        <v>18</v>
      </c>
      <c r="D20" s="3" t="s">
        <v>19</v>
      </c>
      <c r="E20" s="4" t="s">
        <v>553</v>
      </c>
      <c r="G20" s="3" t="s">
        <v>20</v>
      </c>
      <c r="H20" s="3" t="s">
        <v>21</v>
      </c>
      <c r="I20" s="4" t="s">
        <v>22</v>
      </c>
      <c r="K20" s="27" t="s">
        <v>554</v>
      </c>
      <c r="L20" s="28" t="s">
        <v>555</v>
      </c>
      <c r="M20" s="29" t="s">
        <v>556</v>
      </c>
      <c r="S20" s="3" t="s">
        <v>134</v>
      </c>
      <c r="T20" s="3" t="s">
        <v>140</v>
      </c>
      <c r="U20" s="4" t="s">
        <v>141</v>
      </c>
      <c r="W20" s="3" t="s">
        <v>147</v>
      </c>
      <c r="X20" s="3" t="s">
        <v>156</v>
      </c>
      <c r="Y20" s="4" t="s">
        <v>302</v>
      </c>
    </row>
    <row r="21" spans="3:25" s="1" customFormat="1" x14ac:dyDescent="0.3">
      <c r="C21" s="3" t="s">
        <v>23</v>
      </c>
      <c r="D21" s="3" t="s">
        <v>24</v>
      </c>
      <c r="E21" s="4" t="s">
        <v>25</v>
      </c>
      <c r="G21" s="3" t="s">
        <v>26</v>
      </c>
      <c r="H21" s="3" t="s">
        <v>27</v>
      </c>
      <c r="I21" s="4" t="s">
        <v>557</v>
      </c>
      <c r="K21" s="27" t="s">
        <v>558</v>
      </c>
      <c r="L21" s="28" t="s">
        <v>559</v>
      </c>
      <c r="M21" s="29" t="s">
        <v>560</v>
      </c>
      <c r="S21" s="3" t="s">
        <v>135</v>
      </c>
      <c r="T21" s="3" t="s">
        <v>142</v>
      </c>
      <c r="U21" s="4" t="s">
        <v>143</v>
      </c>
      <c r="W21" s="3" t="s">
        <v>148</v>
      </c>
      <c r="X21" s="3" t="s">
        <v>157</v>
      </c>
      <c r="Y21" s="4" t="s">
        <v>158</v>
      </c>
    </row>
    <row r="22" spans="3:25" s="1" customFormat="1" x14ac:dyDescent="0.3">
      <c r="C22" s="3" t="s">
        <v>28</v>
      </c>
      <c r="D22" s="3" t="s">
        <v>29</v>
      </c>
      <c r="E22" s="4" t="s">
        <v>30</v>
      </c>
      <c r="G22" s="3" t="s">
        <v>31</v>
      </c>
      <c r="H22" s="3" t="s">
        <v>32</v>
      </c>
      <c r="I22" s="4" t="s">
        <v>33</v>
      </c>
      <c r="K22" s="3"/>
      <c r="L22" s="30"/>
      <c r="M22" s="4"/>
      <c r="S22" s="3"/>
      <c r="T22" s="3"/>
      <c r="U22" s="4"/>
      <c r="W22" s="3" t="s">
        <v>149</v>
      </c>
      <c r="X22" s="3" t="s">
        <v>159</v>
      </c>
      <c r="Y22" s="4" t="s">
        <v>160</v>
      </c>
    </row>
    <row r="23" spans="3:25" s="1" customFormat="1" x14ac:dyDescent="0.3">
      <c r="C23" s="31" t="s">
        <v>568</v>
      </c>
      <c r="D23" s="3" t="s">
        <v>34</v>
      </c>
      <c r="E23" s="4" t="s">
        <v>1972</v>
      </c>
      <c r="G23" s="3" t="s">
        <v>35</v>
      </c>
      <c r="H23" s="3" t="s">
        <v>36</v>
      </c>
      <c r="I23" s="4" t="s">
        <v>37</v>
      </c>
      <c r="K23" s="3"/>
      <c r="L23" s="3"/>
      <c r="M23" s="4"/>
      <c r="S23" s="3"/>
      <c r="T23" s="3"/>
      <c r="U23" s="4"/>
      <c r="W23" s="3"/>
      <c r="X23" s="3"/>
      <c r="Y23" s="4"/>
    </row>
    <row r="24" spans="3:25" s="1" customFormat="1" x14ac:dyDescent="0.3">
      <c r="C24" s="3" t="s">
        <v>38</v>
      </c>
      <c r="D24" s="3" t="s">
        <v>39</v>
      </c>
      <c r="E24" s="4" t="s">
        <v>40</v>
      </c>
      <c r="G24" s="3" t="s">
        <v>561</v>
      </c>
      <c r="H24" s="3" t="s">
        <v>41</v>
      </c>
      <c r="I24" s="4" t="s">
        <v>562</v>
      </c>
      <c r="S24" s="3"/>
      <c r="T24" s="3"/>
      <c r="U24" s="4"/>
      <c r="W24" s="3"/>
      <c r="X24" s="3"/>
      <c r="Y24" s="4"/>
    </row>
    <row r="25" spans="3:25" s="1" customFormat="1" x14ac:dyDescent="0.3">
      <c r="C25" s="3" t="s">
        <v>42</v>
      </c>
      <c r="D25" s="3" t="s">
        <v>43</v>
      </c>
      <c r="E25" s="4" t="s">
        <v>44</v>
      </c>
      <c r="G25" s="31" t="s">
        <v>569</v>
      </c>
      <c r="H25" s="3" t="s">
        <v>45</v>
      </c>
      <c r="I25" s="4" t="s">
        <v>1973</v>
      </c>
      <c r="S25" s="3"/>
      <c r="T25" s="3"/>
      <c r="U25" s="4"/>
      <c r="W25" s="3"/>
      <c r="X25" s="3"/>
      <c r="Y25" s="4"/>
    </row>
    <row r="26" spans="3:25" s="1" customFormat="1" x14ac:dyDescent="0.3">
      <c r="C26" s="3" t="s">
        <v>46</v>
      </c>
      <c r="D26" s="3" t="s">
        <v>47</v>
      </c>
      <c r="E26" s="4" t="s">
        <v>48</v>
      </c>
      <c r="G26" s="32" t="s">
        <v>610</v>
      </c>
      <c r="H26" s="3" t="s">
        <v>49</v>
      </c>
      <c r="I26" s="4" t="s">
        <v>50</v>
      </c>
      <c r="S26" s="3"/>
      <c r="T26" s="3"/>
      <c r="U26" s="4"/>
      <c r="W26" s="3"/>
      <c r="X26" s="3"/>
      <c r="Y26" s="4"/>
    </row>
    <row r="27" spans="3:25" s="1" customFormat="1" x14ac:dyDescent="0.3">
      <c r="C27" s="3" t="s">
        <v>51</v>
      </c>
      <c r="D27" s="3" t="s">
        <v>52</v>
      </c>
      <c r="E27" s="4" t="s">
        <v>53</v>
      </c>
      <c r="G27" s="31" t="s">
        <v>54</v>
      </c>
      <c r="H27" s="3" t="s">
        <v>55</v>
      </c>
      <c r="I27" s="4" t="s">
        <v>56</v>
      </c>
      <c r="S27" s="3"/>
      <c r="T27" s="3"/>
      <c r="U27" s="4"/>
      <c r="W27" s="3"/>
      <c r="X27" s="3"/>
      <c r="Y27" s="4"/>
    </row>
    <row r="28" spans="3:25" s="1" customFormat="1" x14ac:dyDescent="0.3">
      <c r="C28" s="3" t="s">
        <v>57</v>
      </c>
      <c r="D28" s="3" t="s">
        <v>58</v>
      </c>
      <c r="E28" s="4" t="s">
        <v>59</v>
      </c>
      <c r="G28" s="3" t="s">
        <v>60</v>
      </c>
      <c r="H28" s="3" t="s">
        <v>61</v>
      </c>
      <c r="I28" s="4" t="s">
        <v>62</v>
      </c>
      <c r="S28" s="3"/>
      <c r="T28" s="3"/>
      <c r="U28" s="4"/>
      <c r="W28" s="3"/>
      <c r="X28" s="3"/>
      <c r="Y28" s="4"/>
    </row>
    <row r="29" spans="3:25" s="1" customFormat="1" x14ac:dyDescent="0.3">
      <c r="C29" s="3" t="s">
        <v>63</v>
      </c>
      <c r="D29" s="3" t="s">
        <v>64</v>
      </c>
      <c r="E29" s="4" t="s">
        <v>65</v>
      </c>
      <c r="G29" s="3" t="s">
        <v>66</v>
      </c>
      <c r="H29" s="3" t="s">
        <v>67</v>
      </c>
      <c r="I29" s="4" t="s">
        <v>68</v>
      </c>
    </row>
    <row r="30" spans="3:25" s="1" customFormat="1" x14ac:dyDescent="0.3">
      <c r="C30" s="3" t="s">
        <v>69</v>
      </c>
      <c r="D30" s="3" t="s">
        <v>70</v>
      </c>
      <c r="E30" s="4" t="s">
        <v>71</v>
      </c>
      <c r="G30" s="3" t="s">
        <v>72</v>
      </c>
      <c r="H30" s="3" t="s">
        <v>73</v>
      </c>
      <c r="I30" s="4" t="s">
        <v>74</v>
      </c>
    </row>
    <row r="31" spans="3:25" s="1" customFormat="1" x14ac:dyDescent="0.3">
      <c r="C31" s="3" t="s">
        <v>75</v>
      </c>
      <c r="D31" s="3" t="s">
        <v>76</v>
      </c>
      <c r="E31" s="4" t="s">
        <v>77</v>
      </c>
      <c r="G31" s="3" t="s">
        <v>78</v>
      </c>
      <c r="H31" s="3" t="s">
        <v>79</v>
      </c>
      <c r="I31" s="4" t="s">
        <v>80</v>
      </c>
    </row>
    <row r="32" spans="3:25" s="1" customFormat="1" x14ac:dyDescent="0.3">
      <c r="C32" s="3" t="s">
        <v>81</v>
      </c>
      <c r="D32" s="3" t="s">
        <v>82</v>
      </c>
      <c r="E32" s="4" t="s">
        <v>1975</v>
      </c>
      <c r="G32" s="3" t="s">
        <v>84</v>
      </c>
      <c r="H32" s="3" t="s">
        <v>85</v>
      </c>
      <c r="I32" s="4" t="s">
        <v>86</v>
      </c>
    </row>
    <row r="33" spans="3:9" s="1" customFormat="1" x14ac:dyDescent="0.3">
      <c r="C33" s="3" t="s">
        <v>87</v>
      </c>
      <c r="D33" s="3" t="s">
        <v>88</v>
      </c>
      <c r="E33" s="4" t="s">
        <v>89</v>
      </c>
      <c r="G33" s="3" t="s">
        <v>90</v>
      </c>
      <c r="H33" s="3" t="s">
        <v>91</v>
      </c>
      <c r="I33" s="4" t="s">
        <v>92</v>
      </c>
    </row>
    <row r="34" spans="3:9" s="1" customFormat="1" x14ac:dyDescent="0.3">
      <c r="C34" s="3" t="s">
        <v>93</v>
      </c>
      <c r="D34" s="3" t="s">
        <v>94</v>
      </c>
      <c r="E34" s="4" t="s">
        <v>95</v>
      </c>
      <c r="G34" s="3" t="s">
        <v>96</v>
      </c>
      <c r="H34" s="3" t="s">
        <v>97</v>
      </c>
      <c r="I34" s="4" t="s">
        <v>98</v>
      </c>
    </row>
    <row r="35" spans="3:9" s="1" customFormat="1" x14ac:dyDescent="0.3">
      <c r="C35" s="3" t="s">
        <v>99</v>
      </c>
      <c r="D35" s="3" t="s">
        <v>100</v>
      </c>
      <c r="E35" s="4" t="s">
        <v>101</v>
      </c>
      <c r="G35" s="3" t="s">
        <v>102</v>
      </c>
      <c r="H35" s="3" t="s">
        <v>103</v>
      </c>
      <c r="I35" s="4" t="s">
        <v>104</v>
      </c>
    </row>
    <row r="36" spans="3:9" s="1" customFormat="1" x14ac:dyDescent="0.3">
      <c r="C36" s="3" t="s">
        <v>105</v>
      </c>
      <c r="D36" s="3" t="s">
        <v>106</v>
      </c>
      <c r="E36" s="4" t="s">
        <v>107</v>
      </c>
      <c r="G36" s="3" t="s">
        <v>108</v>
      </c>
      <c r="H36" s="3" t="s">
        <v>109</v>
      </c>
      <c r="I36" s="4" t="s">
        <v>110</v>
      </c>
    </row>
    <row r="37" spans="3:9" s="1" customFormat="1" x14ac:dyDescent="0.3">
      <c r="C37" s="3" t="s">
        <v>111</v>
      </c>
      <c r="D37" s="3" t="s">
        <v>112</v>
      </c>
      <c r="E37" s="4" t="s">
        <v>113</v>
      </c>
      <c r="G37" s="3" t="s">
        <v>114</v>
      </c>
      <c r="H37" s="3" t="s">
        <v>115</v>
      </c>
      <c r="I37" s="4" t="s">
        <v>116</v>
      </c>
    </row>
    <row r="38" spans="3:9" s="1" customFormat="1" x14ac:dyDescent="0.3">
      <c r="C38" s="3" t="s">
        <v>117</v>
      </c>
      <c r="D38" s="3" t="s">
        <v>118</v>
      </c>
      <c r="E38" s="4" t="s">
        <v>119</v>
      </c>
      <c r="G38" s="3" t="s">
        <v>120</v>
      </c>
      <c r="H38" s="3" t="s">
        <v>121</v>
      </c>
      <c r="I38" s="4" t="s">
        <v>122</v>
      </c>
    </row>
    <row r="39" spans="3:9" s="1" customFormat="1" x14ac:dyDescent="0.3">
      <c r="C39" s="3" t="s">
        <v>123</v>
      </c>
      <c r="D39" s="3" t="s">
        <v>124</v>
      </c>
      <c r="E39" s="4" t="s">
        <v>125</v>
      </c>
      <c r="G39" s="3"/>
      <c r="H39" s="3"/>
      <c r="I39" s="4"/>
    </row>
    <row r="40" spans="3:9" s="1" customFormat="1" x14ac:dyDescent="0.3">
      <c r="C40" s="31" t="s">
        <v>570</v>
      </c>
      <c r="D40" s="3" t="s">
        <v>126</v>
      </c>
      <c r="E40" s="4" t="s">
        <v>127</v>
      </c>
      <c r="G40" s="3"/>
      <c r="H40" s="3"/>
      <c r="I40" s="4"/>
    </row>
    <row r="41" spans="3:9" s="1" customFormat="1" x14ac:dyDescent="0.3">
      <c r="C41" s="3" t="s">
        <v>128</v>
      </c>
      <c r="D41" s="3" t="s">
        <v>129</v>
      </c>
      <c r="E41" s="4" t="s">
        <v>130</v>
      </c>
      <c r="G41" s="3"/>
      <c r="H41" s="3"/>
      <c r="I41" s="4"/>
    </row>
  </sheetData>
  <mergeCells count="12">
    <mergeCell ref="W16:X16"/>
    <mergeCell ref="C6:D6"/>
    <mergeCell ref="G6:H6"/>
    <mergeCell ref="K6:L6"/>
    <mergeCell ref="O6:P6"/>
    <mergeCell ref="S6:T6"/>
    <mergeCell ref="W6:X6"/>
    <mergeCell ref="C16:D16"/>
    <mergeCell ref="G16:H16"/>
    <mergeCell ref="K16:L16"/>
    <mergeCell ref="O16:P16"/>
    <mergeCell ref="S16:T1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K61"/>
  <sheetViews>
    <sheetView zoomScale="98" zoomScaleNormal="98" workbookViewId="0">
      <selection activeCell="H27" sqref="H27"/>
    </sheetView>
  </sheetViews>
  <sheetFormatPr defaultRowHeight="16.5" x14ac:dyDescent="0.3"/>
  <cols>
    <col min="1" max="2" width="1.25" customWidth="1"/>
    <col min="3" max="3" width="16.5" customWidth="1"/>
    <col min="4" max="4" width="15" bestFit="1" customWidth="1"/>
    <col min="5" max="5" width="33.25" bestFit="1" customWidth="1"/>
    <col min="6" max="6" width="1.375" customWidth="1"/>
    <col min="7" max="7" width="16.125" customWidth="1"/>
    <col min="8" max="8" width="16.625" style="1" customWidth="1"/>
    <col min="9" max="9" width="32.25" customWidth="1"/>
    <col min="10" max="10" width="1.375" customWidth="1"/>
    <col min="11" max="11" width="11.625" bestFit="1" customWidth="1"/>
    <col min="12" max="12" width="21.875" customWidth="1"/>
    <col min="13" max="13" width="32.25" customWidth="1"/>
    <col min="14" max="14" width="1.375" customWidth="1"/>
    <col min="15" max="15" width="20" bestFit="1" customWidth="1"/>
    <col min="16" max="16" width="15" bestFit="1" customWidth="1"/>
    <col min="17" max="17" width="32.25" customWidth="1"/>
    <col min="18" max="18" width="1.25" customWidth="1"/>
    <col min="19" max="19" width="12.375" customWidth="1"/>
    <col min="20" max="20" width="21.75" customWidth="1"/>
    <col min="21" max="21" width="32.25" customWidth="1"/>
    <col min="22" max="22" width="1.25" customWidth="1"/>
    <col min="23" max="23" width="15.375" customWidth="1"/>
    <col min="24" max="24" width="20.75" customWidth="1"/>
    <col min="25" max="25" width="26.75" bestFit="1" customWidth="1"/>
    <col min="26" max="26" width="1.25" customWidth="1"/>
    <col min="27" max="27" width="20.125" customWidth="1"/>
    <col min="28" max="28" width="15" bestFit="1" customWidth="1"/>
    <col min="29" max="29" width="32.25" customWidth="1"/>
    <col min="30" max="30" width="3.75" customWidth="1"/>
    <col min="31" max="31" width="11.75" bestFit="1" customWidth="1"/>
    <col min="32" max="32" width="13.875" bestFit="1" customWidth="1"/>
    <col min="33" max="33" width="28.625" bestFit="1" customWidth="1"/>
    <col min="34" max="34" width="1.25" customWidth="1"/>
    <col min="35" max="35" width="11.625" customWidth="1"/>
    <col min="36" max="36" width="14.125" customWidth="1"/>
    <col min="37" max="37" width="29.125" bestFit="1" customWidth="1"/>
  </cols>
  <sheetData>
    <row r="1" spans="2:37" ht="5.25" customHeight="1" x14ac:dyDescent="0.3"/>
    <row r="2" spans="2:37" ht="20.25" x14ac:dyDescent="0.3">
      <c r="B2" s="16" t="s">
        <v>619</v>
      </c>
      <c r="D2" s="17" t="s">
        <v>620</v>
      </c>
      <c r="E2" s="16">
        <f>D4+AF4</f>
        <v>209</v>
      </c>
      <c r="I2" s="18"/>
      <c r="M2" s="18"/>
      <c r="Q2" s="18"/>
    </row>
    <row r="3" spans="2:37" ht="6.75" customHeight="1" x14ac:dyDescent="0.3"/>
    <row r="4" spans="2:37" ht="29.25" customHeight="1" x14ac:dyDescent="0.3">
      <c r="C4" s="19" t="s">
        <v>621</v>
      </c>
      <c r="D4" s="19">
        <f>E6+I6+M6+Q6+U6+Y6+AC6+E37+I37+M37+Q37</f>
        <v>193</v>
      </c>
      <c r="E4" s="19"/>
      <c r="F4" s="19"/>
      <c r="G4" s="19"/>
      <c r="H4" s="41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E4" s="20" t="s">
        <v>622</v>
      </c>
      <c r="AF4" s="20">
        <f>AG6+AK6</f>
        <v>16</v>
      </c>
      <c r="AG4" s="20"/>
      <c r="AH4" s="20"/>
      <c r="AI4" s="20"/>
      <c r="AJ4" s="20"/>
      <c r="AK4" s="20"/>
    </row>
    <row r="5" spans="2:37" ht="6.75" customHeight="1" x14ac:dyDescent="0.3"/>
    <row r="6" spans="2:37" s="2" customFormat="1" x14ac:dyDescent="0.3">
      <c r="C6" s="403" t="s">
        <v>623</v>
      </c>
      <c r="D6" s="404"/>
      <c r="E6" s="21">
        <f>COUNTA(C7:C35)</f>
        <v>28</v>
      </c>
      <c r="G6" s="422" t="s">
        <v>624</v>
      </c>
      <c r="H6" s="423"/>
      <c r="I6" s="21">
        <f>COUNTA(G7:G35)</f>
        <v>28</v>
      </c>
      <c r="K6" s="422" t="s">
        <v>625</v>
      </c>
      <c r="L6" s="423"/>
      <c r="M6" s="21">
        <f>COUNTA(K7:K35)</f>
        <v>19</v>
      </c>
      <c r="O6" s="422" t="s">
        <v>626</v>
      </c>
      <c r="P6" s="423"/>
      <c r="Q6" s="21">
        <f>COUNTA(O7:O35)</f>
        <v>20</v>
      </c>
      <c r="S6" s="413" t="s">
        <v>627</v>
      </c>
      <c r="T6" s="414"/>
      <c r="U6" s="22">
        <f>COUNTA(S7:S35)</f>
        <v>14</v>
      </c>
      <c r="W6" s="413" t="s">
        <v>628</v>
      </c>
      <c r="X6" s="414"/>
      <c r="Y6" s="22">
        <f>COUNTA(W7:W35)</f>
        <v>13</v>
      </c>
      <c r="AA6" s="413" t="s">
        <v>629</v>
      </c>
      <c r="AB6" s="414"/>
      <c r="AC6" s="22">
        <f>COUNTA(AA7:AA35)</f>
        <v>20</v>
      </c>
      <c r="AE6" s="415" t="s">
        <v>630</v>
      </c>
      <c r="AF6" s="416"/>
      <c r="AG6" s="42">
        <f>COUNTA(AE7:AE17)</f>
        <v>11</v>
      </c>
      <c r="AI6" s="417" t="s">
        <v>631</v>
      </c>
      <c r="AJ6" s="417"/>
      <c r="AK6" s="43">
        <f>COUNTA(AI7:AI17)</f>
        <v>5</v>
      </c>
    </row>
    <row r="7" spans="2:37" s="1" customFormat="1" x14ac:dyDescent="0.3">
      <c r="C7" s="3" t="s">
        <v>632</v>
      </c>
      <c r="D7" s="44" t="s">
        <v>633</v>
      </c>
      <c r="E7" s="45" t="s">
        <v>634</v>
      </c>
      <c r="G7" s="3" t="s">
        <v>635</v>
      </c>
      <c r="H7" s="3" t="s">
        <v>636</v>
      </c>
      <c r="I7" s="4" t="s">
        <v>637</v>
      </c>
      <c r="K7" s="3" t="s">
        <v>638</v>
      </c>
      <c r="L7" s="3" t="s">
        <v>639</v>
      </c>
      <c r="M7" s="4" t="s">
        <v>640</v>
      </c>
      <c r="O7" s="3" t="s">
        <v>641</v>
      </c>
      <c r="P7" s="3" t="s">
        <v>642</v>
      </c>
      <c r="Q7" s="4" t="s">
        <v>643</v>
      </c>
      <c r="S7" s="3" t="s">
        <v>644</v>
      </c>
      <c r="T7" s="3" t="s">
        <v>645</v>
      </c>
      <c r="U7" s="4" t="s">
        <v>646</v>
      </c>
      <c r="W7" s="3" t="s">
        <v>647</v>
      </c>
      <c r="X7" s="3" t="s">
        <v>2018</v>
      </c>
      <c r="Y7" s="4" t="s">
        <v>648</v>
      </c>
      <c r="AA7" s="46" t="s">
        <v>649</v>
      </c>
      <c r="AB7" s="47" t="s">
        <v>650</v>
      </c>
      <c r="AC7" s="48" t="s">
        <v>651</v>
      </c>
      <c r="AE7" s="3" t="s">
        <v>652</v>
      </c>
      <c r="AF7" s="44" t="s">
        <v>653</v>
      </c>
      <c r="AG7" s="45" t="s">
        <v>654</v>
      </c>
      <c r="AI7" s="3" t="s">
        <v>655</v>
      </c>
      <c r="AJ7" s="3" t="s">
        <v>656</v>
      </c>
      <c r="AK7" s="4" t="s">
        <v>657</v>
      </c>
    </row>
    <row r="8" spans="2:37" s="1" customFormat="1" x14ac:dyDescent="0.3">
      <c r="C8" s="3" t="s">
        <v>658</v>
      </c>
      <c r="D8" s="3" t="s">
        <v>659</v>
      </c>
      <c r="E8" s="4" t="s">
        <v>660</v>
      </c>
      <c r="G8" s="3" t="s">
        <v>661</v>
      </c>
      <c r="H8" s="49" t="s">
        <v>662</v>
      </c>
      <c r="I8" s="48" t="s">
        <v>663</v>
      </c>
      <c r="K8" s="3" t="s">
        <v>664</v>
      </c>
      <c r="L8" s="3" t="s">
        <v>665</v>
      </c>
      <c r="M8" s="4" t="s">
        <v>666</v>
      </c>
      <c r="O8" s="3" t="s">
        <v>667</v>
      </c>
      <c r="P8" s="3" t="s">
        <v>668</v>
      </c>
      <c r="Q8" s="4" t="s">
        <v>669</v>
      </c>
      <c r="S8" s="3" t="s">
        <v>670</v>
      </c>
      <c r="T8" s="3" t="s">
        <v>671</v>
      </c>
      <c r="U8" s="4" t="s">
        <v>672</v>
      </c>
      <c r="W8" s="3" t="s">
        <v>673</v>
      </c>
      <c r="X8" s="3" t="s">
        <v>2019</v>
      </c>
      <c r="Y8" s="4" t="s">
        <v>674</v>
      </c>
      <c r="AA8" s="3" t="s">
        <v>675</v>
      </c>
      <c r="AB8" s="50" t="s">
        <v>676</v>
      </c>
      <c r="AC8" s="48" t="s">
        <v>677</v>
      </c>
      <c r="AE8" s="3" t="s">
        <v>678</v>
      </c>
      <c r="AF8" s="44" t="s">
        <v>679</v>
      </c>
      <c r="AG8" s="4" t="s">
        <v>680</v>
      </c>
      <c r="AI8" s="3" t="s">
        <v>681</v>
      </c>
      <c r="AJ8" s="3" t="s">
        <v>682</v>
      </c>
      <c r="AK8" s="4" t="s">
        <v>683</v>
      </c>
    </row>
    <row r="9" spans="2:37" s="1" customFormat="1" x14ac:dyDescent="0.3">
      <c r="C9" s="3" t="s">
        <v>684</v>
      </c>
      <c r="D9" s="3" t="s">
        <v>685</v>
      </c>
      <c r="E9" s="4" t="s">
        <v>686</v>
      </c>
      <c r="G9" s="3" t="s">
        <v>687</v>
      </c>
      <c r="H9" s="49" t="s">
        <v>688</v>
      </c>
      <c r="I9" s="48" t="s">
        <v>689</v>
      </c>
      <c r="K9" s="3" t="s">
        <v>690</v>
      </c>
      <c r="L9" s="3" t="s">
        <v>691</v>
      </c>
      <c r="M9" s="4" t="s">
        <v>692</v>
      </c>
      <c r="O9" s="46" t="s">
        <v>693</v>
      </c>
      <c r="P9" s="46" t="s">
        <v>694</v>
      </c>
      <c r="Q9" s="48" t="s">
        <v>689</v>
      </c>
      <c r="S9" s="3" t="s">
        <v>695</v>
      </c>
      <c r="T9" s="3" t="s">
        <v>696</v>
      </c>
      <c r="U9" s="4" t="s">
        <v>697</v>
      </c>
      <c r="W9" s="3" t="s">
        <v>698</v>
      </c>
      <c r="X9" s="3" t="s">
        <v>2020</v>
      </c>
      <c r="Y9" s="4" t="s">
        <v>699</v>
      </c>
      <c r="AA9" s="3" t="s">
        <v>700</v>
      </c>
      <c r="AB9" s="27" t="s">
        <v>701</v>
      </c>
      <c r="AC9" s="4" t="s">
        <v>702</v>
      </c>
      <c r="AE9" s="3" t="s">
        <v>703</v>
      </c>
      <c r="AF9" s="44" t="s">
        <v>704</v>
      </c>
      <c r="AG9" s="4" t="s">
        <v>705</v>
      </c>
      <c r="AI9" s="3" t="s">
        <v>706</v>
      </c>
      <c r="AJ9" s="3" t="s">
        <v>707</v>
      </c>
      <c r="AK9" s="4" t="s">
        <v>1968</v>
      </c>
    </row>
    <row r="10" spans="2:37" s="1" customFormat="1" x14ac:dyDescent="0.3">
      <c r="C10" s="3" t="s">
        <v>708</v>
      </c>
      <c r="D10" s="3" t="s">
        <v>709</v>
      </c>
      <c r="E10" s="4" t="s">
        <v>710</v>
      </c>
      <c r="G10" s="3" t="s">
        <v>711</v>
      </c>
      <c r="H10" s="49" t="s">
        <v>712</v>
      </c>
      <c r="I10" s="48" t="s">
        <v>713</v>
      </c>
      <c r="K10" s="3" t="s">
        <v>714</v>
      </c>
      <c r="L10" s="3" t="s">
        <v>715</v>
      </c>
      <c r="M10" s="4" t="s">
        <v>716</v>
      </c>
      <c r="O10" s="3" t="s">
        <v>717</v>
      </c>
      <c r="P10" s="3" t="s">
        <v>718</v>
      </c>
      <c r="Q10" s="45" t="s">
        <v>719</v>
      </c>
      <c r="S10" s="3" t="s">
        <v>720</v>
      </c>
      <c r="T10" s="3" t="s">
        <v>721</v>
      </c>
      <c r="U10" s="4" t="s">
        <v>722</v>
      </c>
      <c r="W10" s="3" t="s">
        <v>723</v>
      </c>
      <c r="X10" s="3" t="s">
        <v>2021</v>
      </c>
      <c r="Y10" s="4" t="s">
        <v>724</v>
      </c>
      <c r="AA10" s="3" t="s">
        <v>725</v>
      </c>
      <c r="AB10" s="27" t="s">
        <v>726</v>
      </c>
      <c r="AC10" s="4" t="s">
        <v>727</v>
      </c>
      <c r="AE10" s="3" t="s">
        <v>728</v>
      </c>
      <c r="AF10" s="44" t="s">
        <v>729</v>
      </c>
      <c r="AG10" s="45" t="s">
        <v>730</v>
      </c>
      <c r="AI10" s="3" t="s">
        <v>731</v>
      </c>
      <c r="AJ10" s="3" t="s">
        <v>732</v>
      </c>
      <c r="AK10" s="4" t="s">
        <v>733</v>
      </c>
    </row>
    <row r="11" spans="2:37" s="1" customFormat="1" x14ac:dyDescent="0.3">
      <c r="C11" s="3" t="s">
        <v>734</v>
      </c>
      <c r="D11" s="3" t="s">
        <v>735</v>
      </c>
      <c r="E11" s="4" t="s">
        <v>736</v>
      </c>
      <c r="G11" s="3" t="s">
        <v>737</v>
      </c>
      <c r="H11" s="3" t="s">
        <v>738</v>
      </c>
      <c r="I11" s="4" t="s">
        <v>739</v>
      </c>
      <c r="K11" s="3" t="s">
        <v>740</v>
      </c>
      <c r="L11" s="3" t="s">
        <v>741</v>
      </c>
      <c r="M11" s="4" t="s">
        <v>742</v>
      </c>
      <c r="O11" s="3" t="s">
        <v>743</v>
      </c>
      <c r="P11" s="3" t="s">
        <v>744</v>
      </c>
      <c r="Q11" s="4" t="s">
        <v>745</v>
      </c>
      <c r="S11" s="3" t="s">
        <v>746</v>
      </c>
      <c r="T11" s="3" t="s">
        <v>747</v>
      </c>
      <c r="U11" s="4" t="s">
        <v>748</v>
      </c>
      <c r="W11" s="3" t="s">
        <v>749</v>
      </c>
      <c r="X11" s="3" t="s">
        <v>2022</v>
      </c>
      <c r="Y11" s="4" t="s">
        <v>750</v>
      </c>
      <c r="AA11" s="3" t="s">
        <v>751</v>
      </c>
      <c r="AB11" s="27" t="s">
        <v>752</v>
      </c>
      <c r="AC11" s="4" t="s">
        <v>753</v>
      </c>
      <c r="AE11" s="3" t="s">
        <v>754</v>
      </c>
      <c r="AF11" s="44" t="s">
        <v>755</v>
      </c>
      <c r="AG11" s="4" t="s">
        <v>756</v>
      </c>
      <c r="AI11" s="3" t="s">
        <v>757</v>
      </c>
      <c r="AJ11" s="3" t="s">
        <v>758</v>
      </c>
      <c r="AK11" s="4" t="s">
        <v>759</v>
      </c>
    </row>
    <row r="12" spans="2:37" s="1" customFormat="1" x14ac:dyDescent="0.3">
      <c r="C12" s="3" t="s">
        <v>760</v>
      </c>
      <c r="D12" s="3" t="s">
        <v>761</v>
      </c>
      <c r="E12" s="4" t="s">
        <v>762</v>
      </c>
      <c r="G12" s="3" t="s">
        <v>763</v>
      </c>
      <c r="H12" s="3" t="s">
        <v>764</v>
      </c>
      <c r="I12" s="4" t="s">
        <v>765</v>
      </c>
      <c r="K12" s="3" t="s">
        <v>766</v>
      </c>
      <c r="L12" s="3" t="s">
        <v>767</v>
      </c>
      <c r="M12" s="4" t="s">
        <v>768</v>
      </c>
      <c r="O12" s="3" t="s">
        <v>769</v>
      </c>
      <c r="P12" s="3" t="s">
        <v>770</v>
      </c>
      <c r="Q12" s="4" t="s">
        <v>771</v>
      </c>
      <c r="S12" s="3" t="s">
        <v>772</v>
      </c>
      <c r="T12" s="3" t="s">
        <v>773</v>
      </c>
      <c r="U12" s="4" t="s">
        <v>774</v>
      </c>
      <c r="W12" s="3" t="s">
        <v>775</v>
      </c>
      <c r="X12" s="3" t="s">
        <v>2023</v>
      </c>
      <c r="Y12" s="4" t="s">
        <v>776</v>
      </c>
      <c r="AA12" s="3" t="s">
        <v>777</v>
      </c>
      <c r="AB12" s="50" t="s">
        <v>778</v>
      </c>
      <c r="AC12" s="48" t="s">
        <v>779</v>
      </c>
      <c r="AE12" s="3" t="s">
        <v>780</v>
      </c>
      <c r="AF12" s="49" t="s">
        <v>781</v>
      </c>
      <c r="AG12" s="48" t="s">
        <v>782</v>
      </c>
      <c r="AI12" s="3"/>
      <c r="AJ12" s="3"/>
      <c r="AK12" s="4"/>
    </row>
    <row r="13" spans="2:37" s="1" customFormat="1" x14ac:dyDescent="0.3">
      <c r="C13" s="3" t="s">
        <v>783</v>
      </c>
      <c r="D13" s="3" t="s">
        <v>784</v>
      </c>
      <c r="E13" s="4" t="s">
        <v>785</v>
      </c>
      <c r="G13" s="3" t="s">
        <v>786</v>
      </c>
      <c r="H13" s="3" t="s">
        <v>787</v>
      </c>
      <c r="I13" s="4" t="s">
        <v>788</v>
      </c>
      <c r="K13" s="3" t="s">
        <v>789</v>
      </c>
      <c r="L13" s="3" t="s">
        <v>790</v>
      </c>
      <c r="M13" s="4" t="s">
        <v>791</v>
      </c>
      <c r="O13" s="3" t="s">
        <v>792</v>
      </c>
      <c r="P13" s="3" t="s">
        <v>793</v>
      </c>
      <c r="Q13" s="4" t="s">
        <v>794</v>
      </c>
      <c r="S13" s="3" t="s">
        <v>795</v>
      </c>
      <c r="T13" s="3" t="s">
        <v>796</v>
      </c>
      <c r="U13" s="4" t="s">
        <v>797</v>
      </c>
      <c r="W13" s="3" t="s">
        <v>798</v>
      </c>
      <c r="X13" s="49" t="s">
        <v>799</v>
      </c>
      <c r="Y13" s="48" t="s">
        <v>1976</v>
      </c>
      <c r="AA13" s="3" t="s">
        <v>801</v>
      </c>
      <c r="AB13" s="27" t="s">
        <v>802</v>
      </c>
      <c r="AC13" s="4" t="s">
        <v>803</v>
      </c>
      <c r="AE13" s="3" t="s">
        <v>804</v>
      </c>
      <c r="AF13" s="49" t="s">
        <v>805</v>
      </c>
      <c r="AG13" s="48" t="s">
        <v>782</v>
      </c>
      <c r="AI13" s="3"/>
      <c r="AJ13" s="3"/>
      <c r="AK13" s="4"/>
    </row>
    <row r="14" spans="2:37" s="1" customFormat="1" x14ac:dyDescent="0.3">
      <c r="C14" s="3" t="s">
        <v>806</v>
      </c>
      <c r="D14" s="3" t="s">
        <v>807</v>
      </c>
      <c r="E14" s="4" t="s">
        <v>808</v>
      </c>
      <c r="G14" s="3" t="s">
        <v>809</v>
      </c>
      <c r="H14" s="3" t="s">
        <v>810</v>
      </c>
      <c r="I14" s="4" t="s">
        <v>811</v>
      </c>
      <c r="K14" s="3" t="s">
        <v>812</v>
      </c>
      <c r="L14" s="3" t="s">
        <v>813</v>
      </c>
      <c r="M14" s="4" t="s">
        <v>814</v>
      </c>
      <c r="O14" s="3" t="s">
        <v>815</v>
      </c>
      <c r="P14" s="3" t="s">
        <v>816</v>
      </c>
      <c r="Q14" s="4" t="s">
        <v>817</v>
      </c>
      <c r="S14" s="3" t="s">
        <v>818</v>
      </c>
      <c r="T14" s="3" t="s">
        <v>819</v>
      </c>
      <c r="U14" s="4" t="s">
        <v>820</v>
      </c>
      <c r="W14" s="3" t="s">
        <v>821</v>
      </c>
      <c r="X14" s="3" t="s">
        <v>2024</v>
      </c>
      <c r="Y14" s="4" t="s">
        <v>822</v>
      </c>
      <c r="AA14" s="3" t="s">
        <v>823</v>
      </c>
      <c r="AB14" s="27" t="s">
        <v>824</v>
      </c>
      <c r="AC14" s="4" t="s">
        <v>825</v>
      </c>
      <c r="AE14" s="3" t="s">
        <v>826</v>
      </c>
      <c r="AF14" s="44" t="s">
        <v>827</v>
      </c>
      <c r="AG14" s="4" t="s">
        <v>828</v>
      </c>
      <c r="AI14" s="3"/>
      <c r="AJ14" s="3"/>
      <c r="AK14" s="4"/>
    </row>
    <row r="15" spans="2:37" s="1" customFormat="1" x14ac:dyDescent="0.3">
      <c r="C15" s="3" t="s">
        <v>829</v>
      </c>
      <c r="D15" s="3" t="s">
        <v>830</v>
      </c>
      <c r="E15" s="4" t="s">
        <v>831</v>
      </c>
      <c r="G15" s="3" t="s">
        <v>832</v>
      </c>
      <c r="H15" s="3" t="s">
        <v>833</v>
      </c>
      <c r="I15" s="4" t="s">
        <v>834</v>
      </c>
      <c r="K15" s="3" t="s">
        <v>835</v>
      </c>
      <c r="L15" s="3" t="s">
        <v>836</v>
      </c>
      <c r="M15" s="4" t="s">
        <v>837</v>
      </c>
      <c r="O15" s="3" t="s">
        <v>838</v>
      </c>
      <c r="P15" s="3" t="s">
        <v>839</v>
      </c>
      <c r="Q15" s="4" t="s">
        <v>840</v>
      </c>
      <c r="S15" s="3" t="s">
        <v>841</v>
      </c>
      <c r="T15" s="3" t="s">
        <v>842</v>
      </c>
      <c r="U15" s="4" t="s">
        <v>843</v>
      </c>
      <c r="W15" s="3" t="s">
        <v>844</v>
      </c>
      <c r="X15" s="3" t="s">
        <v>2025</v>
      </c>
      <c r="Y15" s="4" t="s">
        <v>845</v>
      </c>
      <c r="AA15" s="3" t="s">
        <v>846</v>
      </c>
      <c r="AB15" s="27" t="s">
        <v>847</v>
      </c>
      <c r="AC15" s="4" t="s">
        <v>848</v>
      </c>
      <c r="AE15" s="3" t="s">
        <v>849</v>
      </c>
      <c r="AF15" s="44" t="s">
        <v>850</v>
      </c>
      <c r="AG15" s="4" t="s">
        <v>851</v>
      </c>
      <c r="AI15" s="3"/>
      <c r="AJ15" s="3"/>
      <c r="AK15" s="4"/>
    </row>
    <row r="16" spans="2:37" s="1" customFormat="1" x14ac:dyDescent="0.3">
      <c r="C16" s="3" t="s">
        <v>852</v>
      </c>
      <c r="D16" s="3" t="s">
        <v>853</v>
      </c>
      <c r="E16" s="4" t="s">
        <v>854</v>
      </c>
      <c r="G16" s="3" t="s">
        <v>855</v>
      </c>
      <c r="H16" s="3" t="s">
        <v>856</v>
      </c>
      <c r="I16" s="4" t="s">
        <v>857</v>
      </c>
      <c r="K16" s="3" t="s">
        <v>858</v>
      </c>
      <c r="L16" s="3" t="s">
        <v>859</v>
      </c>
      <c r="M16" s="4" t="s">
        <v>860</v>
      </c>
      <c r="O16" s="3" t="s">
        <v>861</v>
      </c>
      <c r="P16" s="3" t="s">
        <v>862</v>
      </c>
      <c r="Q16" s="4" t="s">
        <v>863</v>
      </c>
      <c r="S16" s="3" t="s">
        <v>864</v>
      </c>
      <c r="T16" s="3" t="s">
        <v>865</v>
      </c>
      <c r="U16" s="4" t="s">
        <v>866</v>
      </c>
      <c r="W16" s="3" t="s">
        <v>867</v>
      </c>
      <c r="X16" s="3" t="s">
        <v>2026</v>
      </c>
      <c r="Y16" s="4" t="s">
        <v>868</v>
      </c>
      <c r="AA16" s="3" t="s">
        <v>869</v>
      </c>
      <c r="AB16" s="27" t="s">
        <v>870</v>
      </c>
      <c r="AC16" s="4" t="s">
        <v>871</v>
      </c>
      <c r="AE16" s="3" t="s">
        <v>872</v>
      </c>
      <c r="AF16" s="44" t="s">
        <v>873</v>
      </c>
      <c r="AG16" s="4" t="s">
        <v>874</v>
      </c>
      <c r="AI16" s="3"/>
      <c r="AJ16" s="3"/>
      <c r="AK16" s="4"/>
    </row>
    <row r="17" spans="3:37" s="1" customFormat="1" x14ac:dyDescent="0.3">
      <c r="C17" s="3" t="s">
        <v>875</v>
      </c>
      <c r="D17" s="3" t="s">
        <v>876</v>
      </c>
      <c r="E17" s="4" t="s">
        <v>877</v>
      </c>
      <c r="G17" s="3" t="s">
        <v>878</v>
      </c>
      <c r="H17" s="3" t="s">
        <v>879</v>
      </c>
      <c r="I17" s="4" t="s">
        <v>880</v>
      </c>
      <c r="K17" s="3" t="s">
        <v>881</v>
      </c>
      <c r="L17" s="49" t="s">
        <v>882</v>
      </c>
      <c r="M17" s="48" t="s">
        <v>883</v>
      </c>
      <c r="O17" s="3" t="s">
        <v>884</v>
      </c>
      <c r="P17" s="3" t="s">
        <v>885</v>
      </c>
      <c r="Q17" s="4" t="s">
        <v>886</v>
      </c>
      <c r="S17" s="3" t="s">
        <v>887</v>
      </c>
      <c r="T17" s="3" t="s">
        <v>888</v>
      </c>
      <c r="U17" s="4" t="s">
        <v>889</v>
      </c>
      <c r="W17" s="3" t="s">
        <v>890</v>
      </c>
      <c r="X17" s="3" t="s">
        <v>2027</v>
      </c>
      <c r="Y17" s="4" t="s">
        <v>891</v>
      </c>
      <c r="AA17" s="3" t="s">
        <v>892</v>
      </c>
      <c r="AB17" s="50" t="s">
        <v>893</v>
      </c>
      <c r="AC17" s="48" t="s">
        <v>894</v>
      </c>
      <c r="AE17" s="3" t="s">
        <v>895</v>
      </c>
      <c r="AF17" s="44" t="s">
        <v>896</v>
      </c>
      <c r="AG17" s="4" t="s">
        <v>897</v>
      </c>
      <c r="AI17" s="3"/>
      <c r="AJ17" s="3"/>
      <c r="AK17" s="4"/>
    </row>
    <row r="18" spans="3:37" s="1" customFormat="1" x14ac:dyDescent="0.3">
      <c r="C18" s="3" t="s">
        <v>898</v>
      </c>
      <c r="D18" s="3" t="s">
        <v>899</v>
      </c>
      <c r="E18" s="4" t="s">
        <v>900</v>
      </c>
      <c r="G18" s="3" t="s">
        <v>901</v>
      </c>
      <c r="H18" s="3" t="s">
        <v>902</v>
      </c>
      <c r="I18" s="4" t="s">
        <v>903</v>
      </c>
      <c r="K18" s="3" t="s">
        <v>904</v>
      </c>
      <c r="L18" s="49" t="s">
        <v>905</v>
      </c>
      <c r="M18" s="48" t="s">
        <v>906</v>
      </c>
      <c r="O18" s="3" t="s">
        <v>907</v>
      </c>
      <c r="P18" s="3" t="s">
        <v>908</v>
      </c>
      <c r="Q18" s="4" t="s">
        <v>909</v>
      </c>
      <c r="S18" s="3" t="s">
        <v>910</v>
      </c>
      <c r="T18" s="3" t="s">
        <v>911</v>
      </c>
      <c r="U18" s="4" t="s">
        <v>912</v>
      </c>
      <c r="W18" s="3" t="s">
        <v>913</v>
      </c>
      <c r="X18" s="49" t="s">
        <v>914</v>
      </c>
      <c r="Y18" s="48" t="s">
        <v>915</v>
      </c>
      <c r="AA18" s="3" t="s">
        <v>916</v>
      </c>
      <c r="AB18" s="50" t="s">
        <v>917</v>
      </c>
      <c r="AC18" s="48" t="s">
        <v>918</v>
      </c>
      <c r="AE18" s="51"/>
      <c r="AF18" s="52"/>
      <c r="AG18" s="53"/>
      <c r="AI18" s="51"/>
      <c r="AJ18" s="51"/>
      <c r="AK18" s="53"/>
    </row>
    <row r="19" spans="3:37" s="1" customFormat="1" x14ac:dyDescent="0.3">
      <c r="C19" s="3" t="s">
        <v>919</v>
      </c>
      <c r="D19" s="3" t="s">
        <v>920</v>
      </c>
      <c r="E19" s="4" t="s">
        <v>921</v>
      </c>
      <c r="G19" s="3" t="s">
        <v>922</v>
      </c>
      <c r="H19" s="3" t="s">
        <v>923</v>
      </c>
      <c r="I19" s="4" t="s">
        <v>1974</v>
      </c>
      <c r="K19" s="3" t="s">
        <v>924</v>
      </c>
      <c r="L19" s="3" t="s">
        <v>925</v>
      </c>
      <c r="M19" s="4" t="s">
        <v>926</v>
      </c>
      <c r="O19" s="3" t="s">
        <v>927</v>
      </c>
      <c r="P19" s="3" t="s">
        <v>928</v>
      </c>
      <c r="Q19" s="4" t="s">
        <v>929</v>
      </c>
      <c r="S19" s="3" t="s">
        <v>930</v>
      </c>
      <c r="T19" s="3" t="s">
        <v>931</v>
      </c>
      <c r="U19" s="4" t="s">
        <v>1970</v>
      </c>
      <c r="W19" s="3" t="s">
        <v>932</v>
      </c>
      <c r="X19" s="49" t="s">
        <v>933</v>
      </c>
      <c r="Y19" s="48" t="s">
        <v>934</v>
      </c>
      <c r="AA19" s="3" t="s">
        <v>935</v>
      </c>
      <c r="AB19" s="50" t="s">
        <v>936</v>
      </c>
      <c r="AC19" s="48" t="s">
        <v>800</v>
      </c>
      <c r="AE19" s="51"/>
      <c r="AF19" s="52"/>
      <c r="AG19" s="53"/>
      <c r="AI19" s="51"/>
      <c r="AJ19" s="51"/>
      <c r="AK19" s="53"/>
    </row>
    <row r="20" spans="3:37" s="1" customFormat="1" x14ac:dyDescent="0.3">
      <c r="C20" s="3" t="s">
        <v>937</v>
      </c>
      <c r="D20" s="3" t="s">
        <v>938</v>
      </c>
      <c r="E20" s="4" t="s">
        <v>939</v>
      </c>
      <c r="G20" s="3" t="s">
        <v>940</v>
      </c>
      <c r="H20" s="3" t="s">
        <v>941</v>
      </c>
      <c r="I20" s="48" t="s">
        <v>942</v>
      </c>
      <c r="K20" s="3" t="s">
        <v>943</v>
      </c>
      <c r="L20" s="49" t="s">
        <v>944</v>
      </c>
      <c r="M20" s="48" t="s">
        <v>945</v>
      </c>
      <c r="O20" s="3" t="s">
        <v>946</v>
      </c>
      <c r="P20" s="3" t="s">
        <v>947</v>
      </c>
      <c r="Q20" s="4" t="s">
        <v>948</v>
      </c>
      <c r="S20" s="3" t="s">
        <v>949</v>
      </c>
      <c r="T20" s="49" t="s">
        <v>950</v>
      </c>
      <c r="U20" s="48" t="s">
        <v>951</v>
      </c>
      <c r="W20" s="3"/>
      <c r="X20" s="49"/>
      <c r="Y20" s="48"/>
      <c r="AA20" s="3" t="s">
        <v>952</v>
      </c>
      <c r="AB20" s="27" t="s">
        <v>953</v>
      </c>
      <c r="AC20" s="4" t="s">
        <v>954</v>
      </c>
      <c r="AG20" s="18"/>
      <c r="AK20" s="18"/>
    </row>
    <row r="21" spans="3:37" s="1" customFormat="1" x14ac:dyDescent="0.3">
      <c r="C21" s="3" t="s">
        <v>955</v>
      </c>
      <c r="D21" s="3" t="s">
        <v>956</v>
      </c>
      <c r="E21" s="4" t="s">
        <v>957</v>
      </c>
      <c r="G21" s="3" t="s">
        <v>958</v>
      </c>
      <c r="H21" s="3" t="s">
        <v>959</v>
      </c>
      <c r="I21" s="4" t="s">
        <v>960</v>
      </c>
      <c r="K21" s="3" t="s">
        <v>961</v>
      </c>
      <c r="L21" s="49" t="s">
        <v>962</v>
      </c>
      <c r="M21" s="48" t="s">
        <v>963</v>
      </c>
      <c r="O21" s="3" t="s">
        <v>964</v>
      </c>
      <c r="P21" s="3" t="s">
        <v>965</v>
      </c>
      <c r="Q21" s="4" t="s">
        <v>966</v>
      </c>
      <c r="S21" s="3"/>
      <c r="T21" s="3"/>
      <c r="U21" s="4"/>
      <c r="W21" s="3"/>
      <c r="X21" s="49"/>
      <c r="Y21" s="48"/>
      <c r="AA21" s="3" t="s">
        <v>967</v>
      </c>
      <c r="AB21" s="27" t="s">
        <v>968</v>
      </c>
      <c r="AC21" s="4" t="s">
        <v>969</v>
      </c>
      <c r="AG21" s="18"/>
      <c r="AK21" s="18"/>
    </row>
    <row r="22" spans="3:37" s="1" customFormat="1" x14ac:dyDescent="0.3">
      <c r="C22" s="3" t="s">
        <v>970</v>
      </c>
      <c r="D22" s="3" t="s">
        <v>971</v>
      </c>
      <c r="E22" s="4" t="s">
        <v>972</v>
      </c>
      <c r="G22" s="3" t="s">
        <v>973</v>
      </c>
      <c r="H22" s="3" t="s">
        <v>974</v>
      </c>
      <c r="I22" s="4" t="s">
        <v>975</v>
      </c>
      <c r="K22" s="3" t="s">
        <v>976</v>
      </c>
      <c r="L22" s="49" t="s">
        <v>977</v>
      </c>
      <c r="M22" s="48" t="s">
        <v>978</v>
      </c>
      <c r="O22" s="3" t="s">
        <v>979</v>
      </c>
      <c r="P22" s="49" t="s">
        <v>980</v>
      </c>
      <c r="Q22" s="48" t="s">
        <v>981</v>
      </c>
      <c r="S22" s="3"/>
      <c r="T22" s="3"/>
      <c r="U22" s="4"/>
      <c r="W22" s="3"/>
      <c r="X22" s="3"/>
      <c r="Y22" s="4"/>
      <c r="AA22" s="3" t="s">
        <v>982</v>
      </c>
      <c r="AB22" s="27" t="s">
        <v>983</v>
      </c>
      <c r="AC22" s="4" t="s">
        <v>984</v>
      </c>
    </row>
    <row r="23" spans="3:37" s="1" customFormat="1" x14ac:dyDescent="0.3">
      <c r="C23" s="3" t="s">
        <v>985</v>
      </c>
      <c r="D23" s="3" t="s">
        <v>986</v>
      </c>
      <c r="E23" s="4" t="s">
        <v>987</v>
      </c>
      <c r="G23" s="3" t="s">
        <v>988</v>
      </c>
      <c r="H23" s="3" t="s">
        <v>989</v>
      </c>
      <c r="I23" s="4" t="s">
        <v>990</v>
      </c>
      <c r="K23" s="3" t="s">
        <v>991</v>
      </c>
      <c r="L23" s="3" t="s">
        <v>992</v>
      </c>
      <c r="M23" s="4" t="s">
        <v>993</v>
      </c>
      <c r="O23" s="3" t="s">
        <v>994</v>
      </c>
      <c r="P23" s="49" t="s">
        <v>995</v>
      </c>
      <c r="Q23" s="48" t="s">
        <v>996</v>
      </c>
      <c r="S23" s="3"/>
      <c r="T23" s="3"/>
      <c r="U23" s="4"/>
      <c r="W23" s="3"/>
      <c r="X23" s="3"/>
      <c r="Y23" s="4"/>
      <c r="AA23" s="3" t="s">
        <v>997</v>
      </c>
      <c r="AB23" s="27" t="s">
        <v>998</v>
      </c>
      <c r="AC23" s="4" t="s">
        <v>999</v>
      </c>
    </row>
    <row r="24" spans="3:37" s="1" customFormat="1" x14ac:dyDescent="0.3">
      <c r="C24" s="3" t="s">
        <v>1000</v>
      </c>
      <c r="D24" s="3" t="s">
        <v>1001</v>
      </c>
      <c r="E24" s="4" t="s">
        <v>1002</v>
      </c>
      <c r="G24" s="3" t="s">
        <v>1003</v>
      </c>
      <c r="H24" s="3" t="s">
        <v>1004</v>
      </c>
      <c r="I24" s="4" t="s">
        <v>1005</v>
      </c>
      <c r="K24" s="3" t="s">
        <v>1006</v>
      </c>
      <c r="L24" s="3" t="s">
        <v>1007</v>
      </c>
      <c r="M24" s="4" t="s">
        <v>1008</v>
      </c>
      <c r="O24" s="3" t="s">
        <v>1009</v>
      </c>
      <c r="P24" s="49" t="s">
        <v>1010</v>
      </c>
      <c r="Q24" s="48" t="s">
        <v>1011</v>
      </c>
      <c r="S24" s="3"/>
      <c r="T24" s="3"/>
      <c r="U24" s="4"/>
      <c r="W24" s="3"/>
      <c r="X24" s="3"/>
      <c r="Y24" s="4"/>
      <c r="AA24" s="3" t="s">
        <v>1012</v>
      </c>
      <c r="AB24" s="50" t="s">
        <v>1013</v>
      </c>
      <c r="AC24" s="48" t="s">
        <v>1014</v>
      </c>
    </row>
    <row r="25" spans="3:37" s="1" customFormat="1" x14ac:dyDescent="0.3">
      <c r="C25" s="3" t="s">
        <v>1015</v>
      </c>
      <c r="D25" s="3" t="s">
        <v>1016</v>
      </c>
      <c r="E25" s="4" t="s">
        <v>1017</v>
      </c>
      <c r="G25" s="3" t="s">
        <v>1018</v>
      </c>
      <c r="H25" s="3" t="s">
        <v>1019</v>
      </c>
      <c r="I25" s="48" t="s">
        <v>1020</v>
      </c>
      <c r="K25" s="3" t="s">
        <v>1021</v>
      </c>
      <c r="L25" s="3" t="s">
        <v>1022</v>
      </c>
      <c r="M25" s="4" t="s">
        <v>1023</v>
      </c>
      <c r="O25" s="3" t="s">
        <v>1024</v>
      </c>
      <c r="P25" s="49" t="s">
        <v>1025</v>
      </c>
      <c r="Q25" s="48" t="s">
        <v>1026</v>
      </c>
      <c r="S25" s="3"/>
      <c r="T25" s="3"/>
      <c r="U25" s="4"/>
      <c r="W25" s="3"/>
      <c r="X25" s="3"/>
      <c r="Y25" s="4"/>
      <c r="AA25" s="3" t="s">
        <v>1027</v>
      </c>
      <c r="AB25" s="50" t="s">
        <v>1028</v>
      </c>
      <c r="AC25" s="48" t="s">
        <v>1029</v>
      </c>
    </row>
    <row r="26" spans="3:37" s="1" customFormat="1" x14ac:dyDescent="0.3">
      <c r="C26" s="3" t="s">
        <v>1030</v>
      </c>
      <c r="D26" s="3" t="s">
        <v>1031</v>
      </c>
      <c r="E26" s="4" t="s">
        <v>1032</v>
      </c>
      <c r="G26" s="3" t="s">
        <v>1033</v>
      </c>
      <c r="H26" s="3" t="s">
        <v>1034</v>
      </c>
      <c r="I26" s="4" t="s">
        <v>1035</v>
      </c>
      <c r="K26" s="3"/>
      <c r="L26" s="3"/>
      <c r="M26" s="4"/>
      <c r="O26" s="3" t="s">
        <v>1036</v>
      </c>
      <c r="P26" s="3" t="s">
        <v>1037</v>
      </c>
      <c r="Q26" s="4" t="s">
        <v>1038</v>
      </c>
      <c r="S26" s="3"/>
      <c r="T26" s="3"/>
      <c r="U26" s="4"/>
      <c r="W26" s="3"/>
      <c r="X26" s="3"/>
      <c r="Y26" s="4"/>
      <c r="AA26" s="3" t="s">
        <v>1039</v>
      </c>
      <c r="AB26" s="27" t="s">
        <v>1040</v>
      </c>
      <c r="AC26" s="4" t="s">
        <v>1041</v>
      </c>
    </row>
    <row r="27" spans="3:37" s="1" customFormat="1" x14ac:dyDescent="0.3">
      <c r="C27" s="3" t="s">
        <v>1042</v>
      </c>
      <c r="D27" s="3" t="s">
        <v>1043</v>
      </c>
      <c r="E27" s="45" t="s">
        <v>1044</v>
      </c>
      <c r="G27" s="3" t="s">
        <v>1045</v>
      </c>
      <c r="H27" s="3" t="s">
        <v>1046</v>
      </c>
      <c r="I27" s="48" t="s">
        <v>1047</v>
      </c>
      <c r="K27" s="3"/>
      <c r="L27" s="3"/>
      <c r="M27" s="4"/>
      <c r="O27" s="3"/>
      <c r="P27" s="3"/>
      <c r="Q27" s="4"/>
      <c r="S27" s="3"/>
      <c r="T27" s="3"/>
      <c r="U27" s="4"/>
      <c r="W27" s="3"/>
      <c r="X27" s="3"/>
      <c r="Y27" s="4"/>
      <c r="AA27" s="3"/>
      <c r="AB27" s="27"/>
      <c r="AC27" s="4"/>
    </row>
    <row r="28" spans="3:37" s="1" customFormat="1" x14ac:dyDescent="0.3">
      <c r="C28" s="3" t="s">
        <v>1048</v>
      </c>
      <c r="D28" s="3" t="s">
        <v>1049</v>
      </c>
      <c r="E28" s="45" t="s">
        <v>1050</v>
      </c>
      <c r="G28" s="3" t="s">
        <v>1051</v>
      </c>
      <c r="H28" s="3" t="s">
        <v>1052</v>
      </c>
      <c r="I28" s="48" t="s">
        <v>1053</v>
      </c>
      <c r="K28" s="3"/>
      <c r="L28" s="3"/>
      <c r="M28" s="4"/>
      <c r="O28" s="3"/>
      <c r="P28" s="3"/>
      <c r="Q28" s="4"/>
      <c r="S28" s="3"/>
      <c r="T28" s="3"/>
      <c r="U28" s="4"/>
      <c r="W28" s="3"/>
      <c r="X28" s="3"/>
      <c r="Y28" s="4"/>
      <c r="AA28" s="3"/>
      <c r="AB28" s="27"/>
      <c r="AC28" s="4"/>
    </row>
    <row r="29" spans="3:37" s="1" customFormat="1" x14ac:dyDescent="0.3">
      <c r="C29" s="3" t="s">
        <v>1054</v>
      </c>
      <c r="D29" s="3" t="s">
        <v>1055</v>
      </c>
      <c r="E29" s="45" t="s">
        <v>1056</v>
      </c>
      <c r="G29" s="3" t="s">
        <v>1057</v>
      </c>
      <c r="H29" s="3" t="s">
        <v>1058</v>
      </c>
      <c r="I29" s="45" t="s">
        <v>1059</v>
      </c>
      <c r="K29" s="3"/>
      <c r="L29" s="3"/>
      <c r="M29" s="4"/>
      <c r="O29" s="3"/>
      <c r="P29" s="3"/>
      <c r="Q29" s="4"/>
      <c r="S29" s="3"/>
      <c r="T29" s="3"/>
      <c r="U29" s="4"/>
      <c r="W29" s="3"/>
      <c r="X29" s="3"/>
      <c r="Y29" s="4"/>
      <c r="AA29" s="3"/>
      <c r="AB29" s="27"/>
      <c r="AC29" s="4"/>
    </row>
    <row r="30" spans="3:37" s="1" customFormat="1" x14ac:dyDescent="0.3">
      <c r="C30" s="3" t="s">
        <v>1060</v>
      </c>
      <c r="D30" s="3" t="s">
        <v>1061</v>
      </c>
      <c r="E30" s="54" t="s">
        <v>1062</v>
      </c>
      <c r="G30" s="3" t="s">
        <v>1063</v>
      </c>
      <c r="H30" s="3" t="s">
        <v>1064</v>
      </c>
      <c r="I30" s="4" t="s">
        <v>1065</v>
      </c>
      <c r="K30" s="3"/>
      <c r="L30" s="3"/>
      <c r="M30" s="4"/>
      <c r="O30" s="3"/>
      <c r="P30" s="3"/>
      <c r="Q30" s="4"/>
      <c r="S30" s="3"/>
      <c r="T30" s="3"/>
      <c r="U30" s="3"/>
      <c r="W30" s="3"/>
      <c r="X30" s="3"/>
      <c r="Y30" s="4"/>
      <c r="AA30" s="3"/>
      <c r="AB30" s="27"/>
      <c r="AC30" s="4"/>
    </row>
    <row r="31" spans="3:37" s="1" customFormat="1" x14ac:dyDescent="0.3">
      <c r="C31" s="3" t="s">
        <v>1066</v>
      </c>
      <c r="D31" s="3" t="s">
        <v>1067</v>
      </c>
      <c r="E31" s="54" t="s">
        <v>1068</v>
      </c>
      <c r="G31" s="3" t="s">
        <v>1069</v>
      </c>
      <c r="H31" s="3" t="s">
        <v>1070</v>
      </c>
      <c r="I31" s="4" t="s">
        <v>1071</v>
      </c>
      <c r="K31" s="3"/>
      <c r="L31" s="3"/>
      <c r="M31" s="4"/>
      <c r="O31" s="3"/>
      <c r="P31" s="3"/>
      <c r="Q31" s="4"/>
      <c r="S31" s="3"/>
      <c r="T31" s="3"/>
      <c r="U31" s="3"/>
      <c r="W31" s="3"/>
      <c r="X31" s="3"/>
      <c r="Y31" s="4"/>
      <c r="AA31" s="3"/>
      <c r="AB31" s="3"/>
      <c r="AC31" s="4"/>
    </row>
    <row r="32" spans="3:37" s="1" customFormat="1" x14ac:dyDescent="0.3">
      <c r="C32" s="3" t="s">
        <v>1072</v>
      </c>
      <c r="D32" s="3" t="s">
        <v>1073</v>
      </c>
      <c r="E32" s="54" t="s">
        <v>1074</v>
      </c>
      <c r="G32" s="3" t="s">
        <v>1075</v>
      </c>
      <c r="H32" s="3" t="s">
        <v>1076</v>
      </c>
      <c r="I32" s="4" t="s">
        <v>1077</v>
      </c>
      <c r="K32" s="3"/>
      <c r="L32" s="3"/>
      <c r="M32" s="4"/>
      <c r="O32" s="3"/>
      <c r="P32" s="3"/>
      <c r="Q32" s="4"/>
      <c r="S32" s="3"/>
      <c r="T32" s="3"/>
      <c r="U32" s="3"/>
      <c r="W32" s="3"/>
      <c r="X32" s="3"/>
      <c r="Y32" s="4"/>
      <c r="AA32" s="3"/>
      <c r="AB32" s="3"/>
      <c r="AC32" s="4"/>
    </row>
    <row r="33" spans="3:29" s="1" customFormat="1" x14ac:dyDescent="0.3">
      <c r="C33" s="3" t="s">
        <v>1078</v>
      </c>
      <c r="D33" s="3" t="s">
        <v>1079</v>
      </c>
      <c r="E33" s="4" t="s">
        <v>1080</v>
      </c>
      <c r="G33" s="3" t="s">
        <v>1081</v>
      </c>
      <c r="H33" s="49" t="s">
        <v>1082</v>
      </c>
      <c r="I33" s="48" t="s">
        <v>1083</v>
      </c>
      <c r="K33" s="3"/>
      <c r="L33" s="3"/>
      <c r="M33" s="3"/>
      <c r="O33" s="3"/>
      <c r="P33" s="3"/>
      <c r="Q33" s="3"/>
      <c r="S33" s="3"/>
      <c r="T33" s="3"/>
      <c r="U33" s="3"/>
      <c r="W33" s="3"/>
      <c r="X33" s="3"/>
      <c r="Y33" s="4"/>
      <c r="AA33" s="3"/>
      <c r="AB33" s="3"/>
      <c r="AC33" s="3"/>
    </row>
    <row r="34" spans="3:29" s="1" customFormat="1" x14ac:dyDescent="0.3">
      <c r="C34" s="3" t="s">
        <v>1084</v>
      </c>
      <c r="D34" s="3" t="s">
        <v>1085</v>
      </c>
      <c r="E34" s="4" t="s">
        <v>1086</v>
      </c>
      <c r="G34" s="3" t="s">
        <v>1087</v>
      </c>
      <c r="H34" s="3" t="s">
        <v>1088</v>
      </c>
      <c r="I34" s="4" t="s">
        <v>1089</v>
      </c>
      <c r="K34" s="3"/>
      <c r="L34" s="3"/>
      <c r="M34" s="3"/>
      <c r="O34" s="3"/>
      <c r="P34" s="3"/>
      <c r="Q34" s="3"/>
      <c r="S34" s="3"/>
      <c r="T34" s="3"/>
      <c r="U34" s="3"/>
      <c r="W34" s="3"/>
      <c r="X34" s="3"/>
      <c r="Y34" s="4"/>
      <c r="AA34" s="3"/>
      <c r="AB34" s="3"/>
      <c r="AC34" s="3"/>
    </row>
    <row r="35" spans="3:29" s="1" customFormat="1" x14ac:dyDescent="0.3">
      <c r="C35" s="3"/>
      <c r="D35" s="3"/>
      <c r="E35" s="4"/>
      <c r="G35" s="3"/>
      <c r="H35" s="3"/>
      <c r="I35" s="4"/>
      <c r="K35" s="3"/>
      <c r="L35" s="3"/>
      <c r="M35" s="3"/>
      <c r="O35" s="3"/>
      <c r="P35" s="3"/>
      <c r="Q35" s="3"/>
      <c r="S35" s="3"/>
      <c r="T35" s="3"/>
      <c r="U35" s="3"/>
      <c r="W35" s="3"/>
      <c r="X35" s="3"/>
      <c r="Y35" s="3"/>
      <c r="AA35" s="3"/>
      <c r="AB35" s="3"/>
      <c r="AC35" s="3"/>
    </row>
    <row r="37" spans="3:29" x14ac:dyDescent="0.3">
      <c r="C37" s="418" t="s">
        <v>1090</v>
      </c>
      <c r="D37" s="401"/>
      <c r="E37" s="24">
        <f>COUNTA(C38:C57)</f>
        <v>19</v>
      </c>
      <c r="F37" s="2"/>
      <c r="G37" s="401" t="s">
        <v>1091</v>
      </c>
      <c r="H37" s="402"/>
      <c r="I37" s="24">
        <f>COUNTA(G38:G57)</f>
        <v>11</v>
      </c>
      <c r="J37" s="2"/>
      <c r="K37" s="419" t="s">
        <v>1092</v>
      </c>
      <c r="L37" s="420"/>
      <c r="M37" s="55">
        <f>COUNTA(K38:K57)</f>
        <v>14</v>
      </c>
      <c r="N37" s="2"/>
      <c r="O37" s="419" t="s">
        <v>1093</v>
      </c>
      <c r="P37" s="420"/>
      <c r="Q37" s="55">
        <f>COUNTA(O38:O57)</f>
        <v>7</v>
      </c>
      <c r="R37" s="2"/>
      <c r="S37" s="421"/>
      <c r="T37" s="421"/>
      <c r="U37" s="56"/>
      <c r="V37" s="57"/>
      <c r="W37" s="421"/>
      <c r="X37" s="421"/>
      <c r="Y37" s="56"/>
      <c r="Z37" s="2"/>
      <c r="AA37" s="421"/>
      <c r="AB37" s="421"/>
      <c r="AC37" s="56"/>
    </row>
    <row r="38" spans="3:29" s="1" customFormat="1" x14ac:dyDescent="0.3">
      <c r="C38" s="3" t="s">
        <v>1094</v>
      </c>
      <c r="D38" s="44" t="s">
        <v>1095</v>
      </c>
      <c r="E38" s="45" t="s">
        <v>1096</v>
      </c>
      <c r="G38" s="3" t="s">
        <v>1097</v>
      </c>
      <c r="H38" s="3" t="s">
        <v>1098</v>
      </c>
      <c r="I38" s="4" t="s">
        <v>1099</v>
      </c>
      <c r="K38" s="3" t="s">
        <v>1100</v>
      </c>
      <c r="L38" s="49" t="s">
        <v>1101</v>
      </c>
      <c r="M38" s="48" t="s">
        <v>1102</v>
      </c>
      <c r="O38" s="3" t="s">
        <v>1103</v>
      </c>
      <c r="P38" s="49" t="s">
        <v>1104</v>
      </c>
      <c r="Q38" s="48" t="s">
        <v>1105</v>
      </c>
      <c r="S38" s="52"/>
      <c r="T38" s="52"/>
      <c r="U38" s="52"/>
      <c r="V38" s="52"/>
      <c r="W38" s="52"/>
      <c r="X38" s="52"/>
      <c r="Y38" s="52"/>
      <c r="AA38" s="51"/>
      <c r="AB38" s="51"/>
      <c r="AC38" s="51"/>
    </row>
    <row r="39" spans="3:29" s="1" customFormat="1" x14ac:dyDescent="0.3">
      <c r="C39" s="3" t="s">
        <v>1106</v>
      </c>
      <c r="D39" s="44" t="s">
        <v>1107</v>
      </c>
      <c r="E39" s="45" t="s">
        <v>1108</v>
      </c>
      <c r="G39" s="3" t="s">
        <v>1109</v>
      </c>
      <c r="H39" s="3" t="s">
        <v>1110</v>
      </c>
      <c r="I39" s="4" t="s">
        <v>1111</v>
      </c>
      <c r="K39" s="3" t="s">
        <v>1112</v>
      </c>
      <c r="L39" s="49" t="s">
        <v>1113</v>
      </c>
      <c r="M39" s="48" t="s">
        <v>1114</v>
      </c>
      <c r="O39" s="3" t="s">
        <v>1115</v>
      </c>
      <c r="P39" s="49" t="s">
        <v>1116</v>
      </c>
      <c r="Q39" s="48" t="s">
        <v>1117</v>
      </c>
      <c r="S39" s="52"/>
      <c r="T39" s="52"/>
      <c r="U39" s="52"/>
      <c r="V39" s="52"/>
      <c r="W39" s="52"/>
      <c r="X39" s="52"/>
      <c r="Y39" s="52"/>
      <c r="AA39" s="51"/>
      <c r="AB39" s="51"/>
      <c r="AC39" s="51"/>
    </row>
    <row r="40" spans="3:29" s="1" customFormat="1" x14ac:dyDescent="0.3">
      <c r="C40" s="3" t="s">
        <v>1118</v>
      </c>
      <c r="D40" s="3" t="s">
        <v>1119</v>
      </c>
      <c r="E40" s="4" t="s">
        <v>1120</v>
      </c>
      <c r="G40" s="3" t="s">
        <v>1121</v>
      </c>
      <c r="H40" s="3" t="s">
        <v>1122</v>
      </c>
      <c r="I40" s="4" t="s">
        <v>1123</v>
      </c>
      <c r="K40" s="3" t="s">
        <v>1124</v>
      </c>
      <c r="L40" s="49" t="s">
        <v>1125</v>
      </c>
      <c r="M40" s="48" t="s">
        <v>1126</v>
      </c>
      <c r="O40" s="3" t="s">
        <v>731</v>
      </c>
      <c r="P40" s="3" t="s">
        <v>732</v>
      </c>
      <c r="Q40" s="4" t="s">
        <v>733</v>
      </c>
      <c r="S40" s="52"/>
      <c r="T40" s="52"/>
      <c r="U40" s="52"/>
      <c r="V40" s="52"/>
      <c r="W40" s="52"/>
      <c r="X40" s="52"/>
      <c r="Y40" s="52"/>
      <c r="AA40" s="51"/>
      <c r="AB40" s="51"/>
      <c r="AC40" s="51"/>
    </row>
    <row r="41" spans="3:29" s="1" customFormat="1" x14ac:dyDescent="0.3">
      <c r="C41" s="3" t="s">
        <v>1127</v>
      </c>
      <c r="D41" s="3" t="s">
        <v>1128</v>
      </c>
      <c r="E41" s="4" t="s">
        <v>1129</v>
      </c>
      <c r="G41" s="3" t="s">
        <v>1130</v>
      </c>
      <c r="H41" s="3" t="s">
        <v>1131</v>
      </c>
      <c r="I41" s="4" t="s">
        <v>1132</v>
      </c>
      <c r="K41" s="3" t="s">
        <v>1133</v>
      </c>
      <c r="L41" s="49" t="s">
        <v>1134</v>
      </c>
      <c r="M41" s="48" t="s">
        <v>1135</v>
      </c>
      <c r="O41" s="3" t="s">
        <v>1136</v>
      </c>
      <c r="P41" s="3" t="s">
        <v>1137</v>
      </c>
      <c r="Q41" s="4" t="s">
        <v>1138</v>
      </c>
      <c r="S41" s="52"/>
      <c r="T41" s="52"/>
      <c r="U41" s="52"/>
      <c r="V41" s="52"/>
      <c r="W41" s="52"/>
      <c r="X41" s="52"/>
      <c r="Y41" s="52"/>
      <c r="AA41" s="51"/>
      <c r="AB41" s="51"/>
      <c r="AC41" s="51"/>
    </row>
    <row r="42" spans="3:29" s="1" customFormat="1" x14ac:dyDescent="0.3">
      <c r="C42" s="3" t="s">
        <v>1139</v>
      </c>
      <c r="D42" s="3" t="s">
        <v>1140</v>
      </c>
      <c r="E42" s="4" t="s">
        <v>1141</v>
      </c>
      <c r="G42" s="3" t="s">
        <v>1142</v>
      </c>
      <c r="H42" s="3" t="s">
        <v>1143</v>
      </c>
      <c r="I42" s="4" t="s">
        <v>1144</v>
      </c>
      <c r="K42" s="3" t="s">
        <v>1145</v>
      </c>
      <c r="L42" s="3" t="s">
        <v>1146</v>
      </c>
      <c r="M42" s="4" t="s">
        <v>1147</v>
      </c>
      <c r="O42" s="3" t="s">
        <v>1148</v>
      </c>
      <c r="P42" s="3" t="s">
        <v>1149</v>
      </c>
      <c r="Q42" s="4" t="s">
        <v>1150</v>
      </c>
      <c r="S42" s="52"/>
      <c r="T42" s="52"/>
      <c r="U42" s="52"/>
      <c r="V42" s="52"/>
      <c r="W42" s="52"/>
      <c r="X42" s="52"/>
      <c r="Y42" s="52"/>
      <c r="AA42" s="51"/>
      <c r="AB42" s="51"/>
      <c r="AC42" s="51"/>
    </row>
    <row r="43" spans="3:29" s="1" customFormat="1" x14ac:dyDescent="0.3">
      <c r="C43" s="3" t="s">
        <v>1151</v>
      </c>
      <c r="D43" s="3" t="s">
        <v>1152</v>
      </c>
      <c r="E43" s="4" t="s">
        <v>1153</v>
      </c>
      <c r="G43" s="3" t="s">
        <v>1154</v>
      </c>
      <c r="H43" s="49" t="s">
        <v>1155</v>
      </c>
      <c r="I43" s="48" t="s">
        <v>1156</v>
      </c>
      <c r="K43" s="3" t="s">
        <v>1157</v>
      </c>
      <c r="L43" s="3" t="s">
        <v>1158</v>
      </c>
      <c r="M43" s="4" t="s">
        <v>1159</v>
      </c>
      <c r="O43" s="3" t="s">
        <v>1160</v>
      </c>
      <c r="P43" s="3" t="s">
        <v>1161</v>
      </c>
      <c r="Q43" s="4" t="s">
        <v>1162</v>
      </c>
      <c r="S43" s="52"/>
      <c r="T43" s="52"/>
      <c r="U43" s="52"/>
      <c r="V43" s="52"/>
      <c r="W43" s="52"/>
      <c r="X43" s="52"/>
      <c r="Y43" s="52"/>
      <c r="AA43" s="51"/>
      <c r="AB43" s="51"/>
      <c r="AC43" s="51"/>
    </row>
    <row r="44" spans="3:29" s="1" customFormat="1" x14ac:dyDescent="0.3">
      <c r="C44" s="3" t="s">
        <v>1163</v>
      </c>
      <c r="D44" s="3" t="s">
        <v>1164</v>
      </c>
      <c r="E44" s="4" t="s">
        <v>1165</v>
      </c>
      <c r="G44" s="3" t="s">
        <v>1166</v>
      </c>
      <c r="H44" s="49" t="s">
        <v>1167</v>
      </c>
      <c r="I44" s="48" t="s">
        <v>1168</v>
      </c>
      <c r="K44" s="3" t="s">
        <v>1169</v>
      </c>
      <c r="L44" s="3" t="s">
        <v>1170</v>
      </c>
      <c r="M44" s="4" t="s">
        <v>1171</v>
      </c>
      <c r="O44" s="3" t="s">
        <v>1172</v>
      </c>
      <c r="P44" s="3" t="s">
        <v>1173</v>
      </c>
      <c r="Q44" s="4" t="s">
        <v>1174</v>
      </c>
      <c r="S44" s="52"/>
      <c r="T44" s="52"/>
      <c r="U44" s="52"/>
      <c r="V44" s="52"/>
      <c r="W44" s="52"/>
      <c r="X44" s="52"/>
      <c r="Y44" s="52"/>
      <c r="AA44" s="51"/>
      <c r="AB44" s="51"/>
      <c r="AC44" s="51"/>
    </row>
    <row r="45" spans="3:29" s="1" customFormat="1" x14ac:dyDescent="0.3">
      <c r="C45" s="3" t="s">
        <v>1175</v>
      </c>
      <c r="D45" s="3" t="s">
        <v>1176</v>
      </c>
      <c r="E45" s="4" t="s">
        <v>1177</v>
      </c>
      <c r="G45" s="3" t="s">
        <v>1178</v>
      </c>
      <c r="H45" s="3" t="s">
        <v>1179</v>
      </c>
      <c r="I45" s="4" t="s">
        <v>1180</v>
      </c>
      <c r="K45" s="3" t="s">
        <v>1181</v>
      </c>
      <c r="L45" s="3" t="s">
        <v>1182</v>
      </c>
      <c r="M45" s="4" t="s">
        <v>1183</v>
      </c>
      <c r="O45" s="3"/>
      <c r="P45" s="3"/>
      <c r="Q45" s="4"/>
      <c r="S45" s="52"/>
      <c r="T45" s="52"/>
      <c r="U45" s="52"/>
      <c r="V45" s="52"/>
      <c r="W45" s="52"/>
      <c r="X45" s="52"/>
      <c r="Y45" s="52"/>
      <c r="AA45" s="51"/>
      <c r="AB45" s="51"/>
      <c r="AC45" s="51"/>
    </row>
    <row r="46" spans="3:29" s="1" customFormat="1" x14ac:dyDescent="0.3">
      <c r="C46" s="3" t="s">
        <v>1184</v>
      </c>
      <c r="D46" s="3" t="s">
        <v>1185</v>
      </c>
      <c r="E46" s="4" t="s">
        <v>1186</v>
      </c>
      <c r="G46" s="3" t="s">
        <v>1187</v>
      </c>
      <c r="H46" s="3" t="s">
        <v>1188</v>
      </c>
      <c r="I46" s="4" t="s">
        <v>1189</v>
      </c>
      <c r="K46" s="3" t="s">
        <v>1190</v>
      </c>
      <c r="L46" s="3" t="s">
        <v>1191</v>
      </c>
      <c r="M46" s="4" t="s">
        <v>1192</v>
      </c>
      <c r="O46" s="3"/>
      <c r="P46" s="3"/>
      <c r="Q46" s="4"/>
      <c r="S46" s="52"/>
      <c r="T46" s="52"/>
      <c r="U46" s="52"/>
      <c r="V46" s="52"/>
      <c r="W46" s="52"/>
      <c r="X46" s="52"/>
      <c r="Y46" s="52"/>
      <c r="AA46" s="51"/>
      <c r="AB46" s="51"/>
      <c r="AC46" s="51"/>
    </row>
    <row r="47" spans="3:29" s="1" customFormat="1" x14ac:dyDescent="0.3">
      <c r="C47" s="3" t="s">
        <v>1193</v>
      </c>
      <c r="D47" s="3" t="s">
        <v>1194</v>
      </c>
      <c r="E47" s="4" t="s">
        <v>1195</v>
      </c>
      <c r="G47" s="3" t="s">
        <v>1196</v>
      </c>
      <c r="H47" s="49" t="s">
        <v>1197</v>
      </c>
      <c r="I47" s="48" t="s">
        <v>934</v>
      </c>
      <c r="K47" s="3" t="s">
        <v>1198</v>
      </c>
      <c r="L47" s="49" t="s">
        <v>1199</v>
      </c>
      <c r="M47" s="48" t="s">
        <v>1200</v>
      </c>
      <c r="O47" s="3"/>
      <c r="P47" s="3"/>
      <c r="Q47" s="4"/>
      <c r="S47" s="52"/>
      <c r="T47" s="52"/>
      <c r="U47" s="52"/>
      <c r="V47" s="52"/>
      <c r="W47" s="52"/>
      <c r="X47" s="52"/>
      <c r="Y47" s="52"/>
      <c r="AA47" s="51"/>
      <c r="AB47" s="51"/>
      <c r="AC47" s="51"/>
    </row>
    <row r="48" spans="3:29" s="1" customFormat="1" x14ac:dyDescent="0.3">
      <c r="C48" s="3" t="s">
        <v>1201</v>
      </c>
      <c r="D48" s="3" t="s">
        <v>1202</v>
      </c>
      <c r="E48" s="4" t="s">
        <v>1203</v>
      </c>
      <c r="G48" s="3" t="s">
        <v>1204</v>
      </c>
      <c r="H48" s="49" t="s">
        <v>1205</v>
      </c>
      <c r="I48" s="48" t="s">
        <v>1029</v>
      </c>
      <c r="K48" s="3" t="s">
        <v>1206</v>
      </c>
      <c r="L48" s="3" t="s">
        <v>1207</v>
      </c>
      <c r="M48" s="45" t="s">
        <v>1208</v>
      </c>
      <c r="O48" s="3"/>
      <c r="P48" s="3"/>
      <c r="Q48" s="4"/>
      <c r="S48" s="52"/>
      <c r="T48" s="52"/>
      <c r="U48" s="52"/>
      <c r="V48" s="52"/>
      <c r="W48" s="52"/>
      <c r="X48" s="52"/>
      <c r="Y48" s="52"/>
      <c r="AA48" s="51"/>
      <c r="AB48" s="51"/>
      <c r="AC48" s="51"/>
    </row>
    <row r="49" spans="3:29" s="1" customFormat="1" x14ac:dyDescent="0.3">
      <c r="C49" s="3" t="s">
        <v>1209</v>
      </c>
      <c r="D49" s="3" t="s">
        <v>1210</v>
      </c>
      <c r="E49" s="4" t="s">
        <v>1211</v>
      </c>
      <c r="G49" s="3"/>
      <c r="H49" s="49"/>
      <c r="I49" s="48"/>
      <c r="K49" s="3" t="s">
        <v>1212</v>
      </c>
      <c r="L49" s="3" t="s">
        <v>1213</v>
      </c>
      <c r="M49" s="45" t="s">
        <v>1214</v>
      </c>
      <c r="O49" s="3"/>
      <c r="P49" s="3"/>
      <c r="Q49" s="4"/>
      <c r="S49" s="52"/>
      <c r="T49" s="52"/>
      <c r="U49" s="52"/>
      <c r="V49" s="52"/>
      <c r="W49" s="52"/>
      <c r="X49" s="52"/>
      <c r="Y49" s="52"/>
      <c r="AA49" s="51"/>
      <c r="AB49" s="51"/>
      <c r="AC49" s="51"/>
    </row>
    <row r="50" spans="3:29" s="1" customFormat="1" x14ac:dyDescent="0.3">
      <c r="C50" s="3" t="s">
        <v>1215</v>
      </c>
      <c r="D50" s="3" t="s">
        <v>1216</v>
      </c>
      <c r="E50" s="4" t="s">
        <v>1217</v>
      </c>
      <c r="G50" s="3"/>
      <c r="H50" s="3"/>
      <c r="I50" s="4"/>
      <c r="K50" s="3" t="s">
        <v>1218</v>
      </c>
      <c r="L50" s="3" t="s">
        <v>1219</v>
      </c>
      <c r="M50" s="4" t="s">
        <v>1220</v>
      </c>
      <c r="O50" s="3"/>
      <c r="P50" s="3"/>
      <c r="Q50" s="4"/>
      <c r="S50" s="52"/>
      <c r="T50" s="52"/>
      <c r="U50" s="52"/>
      <c r="V50" s="52"/>
      <c r="W50" s="52"/>
      <c r="X50" s="52"/>
      <c r="Y50" s="52"/>
      <c r="AA50" s="51"/>
      <c r="AB50" s="51"/>
      <c r="AC50" s="51"/>
    </row>
    <row r="51" spans="3:29" s="1" customFormat="1" x14ac:dyDescent="0.3">
      <c r="C51" s="3" t="s">
        <v>1221</v>
      </c>
      <c r="D51" s="3" t="s">
        <v>1222</v>
      </c>
      <c r="E51" s="4" t="s">
        <v>1223</v>
      </c>
      <c r="G51" s="3"/>
      <c r="H51" s="3"/>
      <c r="I51" s="4"/>
      <c r="K51" s="3" t="s">
        <v>1224</v>
      </c>
      <c r="L51" s="49" t="s">
        <v>1225</v>
      </c>
      <c r="M51" s="48" t="s">
        <v>1976</v>
      </c>
      <c r="O51" s="3"/>
      <c r="P51" s="3"/>
      <c r="Q51" s="4"/>
      <c r="S51" s="52"/>
      <c r="T51" s="52"/>
      <c r="U51" s="52"/>
      <c r="V51" s="52"/>
      <c r="W51" s="52"/>
      <c r="X51" s="52"/>
      <c r="Y51" s="52"/>
      <c r="AA51" s="51"/>
      <c r="AB51" s="51"/>
      <c r="AC51" s="51"/>
    </row>
    <row r="52" spans="3:29" s="1" customFormat="1" x14ac:dyDescent="0.3">
      <c r="C52" s="3" t="s">
        <v>1226</v>
      </c>
      <c r="D52" s="3" t="s">
        <v>1227</v>
      </c>
      <c r="E52" s="4" t="s">
        <v>1228</v>
      </c>
      <c r="G52" s="3"/>
      <c r="H52" s="3"/>
      <c r="I52" s="4"/>
      <c r="K52" s="3"/>
      <c r="L52" s="49"/>
      <c r="M52" s="48"/>
      <c r="O52" s="3"/>
      <c r="P52" s="3"/>
      <c r="Q52" s="4"/>
      <c r="S52" s="52"/>
      <c r="T52" s="52"/>
      <c r="U52" s="52"/>
      <c r="V52" s="52"/>
      <c r="W52" s="52"/>
      <c r="X52" s="52"/>
      <c r="Y52" s="52"/>
      <c r="AA52" s="51"/>
      <c r="AB52" s="51"/>
      <c r="AC52" s="51"/>
    </row>
    <row r="53" spans="3:29" s="1" customFormat="1" x14ac:dyDescent="0.3">
      <c r="C53" s="3" t="s">
        <v>1229</v>
      </c>
      <c r="D53" s="3" t="s">
        <v>1230</v>
      </c>
      <c r="E53" s="45" t="s">
        <v>1231</v>
      </c>
      <c r="G53" s="3"/>
      <c r="H53" s="3"/>
      <c r="I53" s="4"/>
      <c r="K53" s="3"/>
      <c r="L53" s="3"/>
      <c r="M53" s="4"/>
      <c r="O53" s="3"/>
      <c r="P53" s="3"/>
      <c r="Q53" s="4"/>
      <c r="S53" s="52"/>
      <c r="T53" s="52"/>
      <c r="U53" s="52"/>
      <c r="V53" s="52"/>
      <c r="W53" s="52"/>
      <c r="X53" s="52"/>
      <c r="Y53" s="52"/>
      <c r="AA53" s="51"/>
      <c r="AB53" s="51"/>
      <c r="AC53" s="51"/>
    </row>
    <row r="54" spans="3:29" s="1" customFormat="1" x14ac:dyDescent="0.3">
      <c r="C54" s="3" t="s">
        <v>1232</v>
      </c>
      <c r="D54" s="3" t="s">
        <v>1233</v>
      </c>
      <c r="E54" s="45" t="s">
        <v>1234</v>
      </c>
      <c r="G54" s="3"/>
      <c r="H54" s="3"/>
      <c r="I54" s="4"/>
      <c r="K54" s="3"/>
      <c r="L54" s="3"/>
      <c r="M54" s="4"/>
      <c r="O54" s="3"/>
      <c r="P54" s="3"/>
      <c r="Q54" s="4"/>
      <c r="S54" s="52"/>
      <c r="T54" s="52"/>
      <c r="U54" s="52"/>
      <c r="V54" s="52"/>
      <c r="W54" s="52"/>
      <c r="X54" s="52"/>
      <c r="Y54" s="52"/>
      <c r="AA54" s="51"/>
      <c r="AB54" s="51"/>
      <c r="AC54" s="51"/>
    </row>
    <row r="55" spans="3:29" s="1" customFormat="1" x14ac:dyDescent="0.3">
      <c r="C55" s="3" t="s">
        <v>1235</v>
      </c>
      <c r="D55" s="3" t="s">
        <v>1236</v>
      </c>
      <c r="E55" s="4" t="s">
        <v>1237</v>
      </c>
      <c r="G55" s="3"/>
      <c r="H55" s="3"/>
      <c r="I55" s="4"/>
      <c r="K55" s="3"/>
      <c r="L55" s="3"/>
      <c r="M55" s="4"/>
      <c r="O55" s="3"/>
      <c r="P55" s="3"/>
      <c r="Q55" s="3"/>
      <c r="S55" s="52"/>
      <c r="T55" s="52"/>
      <c r="U55" s="52"/>
      <c r="V55" s="52"/>
      <c r="W55" s="52"/>
      <c r="X55" s="52"/>
      <c r="Y55" s="52"/>
      <c r="AA55" s="51"/>
      <c r="AB55" s="51"/>
      <c r="AC55" s="51"/>
    </row>
    <row r="56" spans="3:29" s="1" customFormat="1" x14ac:dyDescent="0.3">
      <c r="C56" s="3" t="s">
        <v>1238</v>
      </c>
      <c r="D56" s="3" t="s">
        <v>1239</v>
      </c>
      <c r="E56" s="4" t="s">
        <v>1240</v>
      </c>
      <c r="G56" s="3"/>
      <c r="H56" s="3"/>
      <c r="I56" s="4"/>
      <c r="K56" s="3"/>
      <c r="L56" s="3"/>
      <c r="M56" s="4"/>
      <c r="O56" s="3"/>
      <c r="P56" s="3"/>
      <c r="Q56" s="3"/>
      <c r="S56" s="52"/>
      <c r="T56" s="52"/>
      <c r="U56" s="52"/>
      <c r="V56" s="52"/>
      <c r="W56" s="52"/>
      <c r="X56" s="52"/>
      <c r="Y56" s="52"/>
      <c r="AA56" s="51"/>
      <c r="AB56" s="51"/>
      <c r="AC56" s="51"/>
    </row>
    <row r="57" spans="3:29" s="1" customFormat="1" x14ac:dyDescent="0.3">
      <c r="C57" s="3"/>
      <c r="D57" s="3"/>
      <c r="E57" s="4"/>
      <c r="G57" s="3"/>
      <c r="H57" s="3"/>
      <c r="I57" s="4"/>
      <c r="K57" s="3"/>
      <c r="L57" s="3"/>
      <c r="M57" s="4"/>
      <c r="O57" s="3"/>
      <c r="P57" s="3"/>
      <c r="Q57" s="3"/>
      <c r="S57" s="52"/>
      <c r="T57" s="52"/>
      <c r="U57" s="52"/>
      <c r="V57" s="52"/>
      <c r="W57" s="52"/>
      <c r="X57" s="52"/>
      <c r="Y57" s="52"/>
      <c r="AA57" s="51"/>
      <c r="AB57" s="51"/>
      <c r="AC57" s="51"/>
    </row>
    <row r="58" spans="3:29" x14ac:dyDescent="0.3">
      <c r="S58" s="58"/>
      <c r="T58" s="58"/>
      <c r="U58" s="58"/>
      <c r="V58" s="58"/>
      <c r="W58" s="58"/>
      <c r="X58" s="58"/>
      <c r="Y58" s="58"/>
    </row>
    <row r="59" spans="3:29" x14ac:dyDescent="0.3">
      <c r="S59" s="58"/>
      <c r="T59" s="58"/>
      <c r="U59" s="58"/>
      <c r="V59" s="58"/>
      <c r="W59" s="58"/>
      <c r="X59" s="58"/>
      <c r="Y59" s="58"/>
    </row>
    <row r="60" spans="3:29" x14ac:dyDescent="0.3">
      <c r="S60" s="58"/>
      <c r="T60" s="58"/>
      <c r="U60" s="58"/>
      <c r="V60" s="58"/>
      <c r="W60" s="58"/>
      <c r="X60" s="58"/>
      <c r="Y60" s="58"/>
    </row>
    <row r="61" spans="3:29" x14ac:dyDescent="0.3">
      <c r="S61" s="58"/>
      <c r="T61" s="58"/>
      <c r="U61" s="58"/>
      <c r="V61" s="58"/>
      <c r="W61" s="58"/>
      <c r="X61" s="58"/>
      <c r="Y61" s="58"/>
    </row>
  </sheetData>
  <mergeCells count="16">
    <mergeCell ref="AA6:AB6"/>
    <mergeCell ref="AE6:AF6"/>
    <mergeCell ref="AI6:AJ6"/>
    <mergeCell ref="C37:D37"/>
    <mergeCell ref="G37:H37"/>
    <mergeCell ref="K37:L37"/>
    <mergeCell ref="O37:P37"/>
    <mergeCell ref="S37:T37"/>
    <mergeCell ref="W37:X37"/>
    <mergeCell ref="AA37:AB37"/>
    <mergeCell ref="C6:D6"/>
    <mergeCell ref="G6:H6"/>
    <mergeCell ref="K6:L6"/>
    <mergeCell ref="O6:P6"/>
    <mergeCell ref="S6:T6"/>
    <mergeCell ref="W6:X6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topLeftCell="A31" workbookViewId="0">
      <selection activeCell="B2" sqref="B2:B42"/>
    </sheetView>
  </sheetViews>
  <sheetFormatPr defaultRowHeight="16.5" x14ac:dyDescent="0.3"/>
  <cols>
    <col min="1" max="1" width="17.625" customWidth="1"/>
    <col min="2" max="2" width="38.875" customWidth="1"/>
    <col min="5" max="5" width="14.75" customWidth="1"/>
    <col min="6" max="6" width="49.875" customWidth="1"/>
    <col min="7" max="7" width="19.75" customWidth="1"/>
  </cols>
  <sheetData>
    <row r="1" spans="1:7" x14ac:dyDescent="0.3">
      <c r="A1" s="81" t="s">
        <v>1313</v>
      </c>
      <c r="B1" s="81" t="s">
        <v>1314</v>
      </c>
      <c r="C1" s="81" t="s">
        <v>1315</v>
      </c>
      <c r="D1" s="81" t="s">
        <v>1316</v>
      </c>
      <c r="E1" s="81" t="s">
        <v>1317</v>
      </c>
      <c r="F1" s="82" t="s">
        <v>1318</v>
      </c>
      <c r="G1" s="82" t="s">
        <v>1319</v>
      </c>
    </row>
    <row r="2" spans="1:7" ht="16.5" customHeight="1" x14ac:dyDescent="0.3">
      <c r="A2" s="424" t="s">
        <v>1320</v>
      </c>
      <c r="B2" s="427" t="s">
        <v>1321</v>
      </c>
      <c r="C2" s="83" t="s">
        <v>1322</v>
      </c>
      <c r="D2" s="83" t="s">
        <v>1323</v>
      </c>
      <c r="E2" s="83" t="s">
        <v>1324</v>
      </c>
      <c r="F2" s="84" t="s">
        <v>2</v>
      </c>
      <c r="G2" s="435" t="s">
        <v>2005</v>
      </c>
    </row>
    <row r="3" spans="1:7" x14ac:dyDescent="0.3">
      <c r="A3" s="425"/>
      <c r="B3" s="433"/>
      <c r="C3" s="85" t="s">
        <v>1322</v>
      </c>
      <c r="D3" s="85" t="s">
        <v>1323</v>
      </c>
      <c r="E3" s="85" t="s">
        <v>1245</v>
      </c>
      <c r="F3" s="86" t="s">
        <v>1325</v>
      </c>
      <c r="G3" s="436"/>
    </row>
    <row r="4" spans="1:7" x14ac:dyDescent="0.3">
      <c r="A4" s="425"/>
      <c r="B4" s="433"/>
      <c r="C4" s="85" t="s">
        <v>1322</v>
      </c>
      <c r="D4" s="85" t="s">
        <v>1323</v>
      </c>
      <c r="E4" s="85" t="s">
        <v>1246</v>
      </c>
      <c r="F4" s="87" t="s">
        <v>1326</v>
      </c>
      <c r="G4" s="436"/>
    </row>
    <row r="5" spans="1:7" x14ac:dyDescent="0.3">
      <c r="A5" s="425"/>
      <c r="B5" s="433"/>
      <c r="C5" s="85" t="s">
        <v>1322</v>
      </c>
      <c r="D5" s="85" t="s">
        <v>1323</v>
      </c>
      <c r="E5" s="85" t="s">
        <v>1247</v>
      </c>
      <c r="F5" s="86" t="s">
        <v>17</v>
      </c>
      <c r="G5" s="436"/>
    </row>
    <row r="6" spans="1:7" x14ac:dyDescent="0.3">
      <c r="A6" s="425"/>
      <c r="B6" s="433"/>
      <c r="C6" s="85" t="s">
        <v>1327</v>
      </c>
      <c r="D6" s="85" t="s">
        <v>1323</v>
      </c>
      <c r="E6" s="85" t="s">
        <v>1328</v>
      </c>
      <c r="F6" s="86" t="s">
        <v>95</v>
      </c>
      <c r="G6" s="436"/>
    </row>
    <row r="7" spans="1:7" x14ac:dyDescent="0.3">
      <c r="A7" s="425"/>
      <c r="B7" s="433"/>
      <c r="C7" s="85" t="s">
        <v>1327</v>
      </c>
      <c r="D7" s="85" t="s">
        <v>1323</v>
      </c>
      <c r="E7" s="85" t="s">
        <v>1260</v>
      </c>
      <c r="F7" s="86" t="s">
        <v>92</v>
      </c>
      <c r="G7" s="436"/>
    </row>
    <row r="8" spans="1:7" x14ac:dyDescent="0.3">
      <c r="A8" s="425"/>
      <c r="B8" s="433"/>
      <c r="C8" s="85" t="s">
        <v>1329</v>
      </c>
      <c r="D8" s="85" t="s">
        <v>1323</v>
      </c>
      <c r="E8" s="85" t="s">
        <v>1265</v>
      </c>
      <c r="F8" s="86" t="s">
        <v>1330</v>
      </c>
      <c r="G8" s="436"/>
    </row>
    <row r="9" spans="1:7" x14ac:dyDescent="0.3">
      <c r="A9" s="425"/>
      <c r="B9" s="433"/>
      <c r="C9" s="85" t="s">
        <v>1322</v>
      </c>
      <c r="D9" s="85" t="s">
        <v>1331</v>
      </c>
      <c r="E9" s="85" t="s">
        <v>1266</v>
      </c>
      <c r="F9" s="86" t="s">
        <v>62</v>
      </c>
      <c r="G9" s="436"/>
    </row>
    <row r="10" spans="1:7" x14ac:dyDescent="0.3">
      <c r="A10" s="425"/>
      <c r="B10" s="433"/>
      <c r="C10" s="85" t="s">
        <v>1322</v>
      </c>
      <c r="D10" s="85" t="s">
        <v>1323</v>
      </c>
      <c r="E10" s="85" t="s">
        <v>1332</v>
      </c>
      <c r="F10" s="86" t="s">
        <v>107</v>
      </c>
      <c r="G10" s="436"/>
    </row>
    <row r="11" spans="1:7" x14ac:dyDescent="0.3">
      <c r="A11" s="425"/>
      <c r="B11" s="433"/>
      <c r="C11" s="85" t="s">
        <v>1322</v>
      </c>
      <c r="D11" s="85" t="s">
        <v>1331</v>
      </c>
      <c r="E11" s="85" t="s">
        <v>1272</v>
      </c>
      <c r="F11" s="86" t="s">
        <v>104</v>
      </c>
      <c r="G11" s="436"/>
    </row>
    <row r="12" spans="1:7" x14ac:dyDescent="0.3">
      <c r="A12" s="425"/>
      <c r="B12" s="433"/>
      <c r="C12" s="85" t="s">
        <v>1327</v>
      </c>
      <c r="D12" s="85" t="s">
        <v>1331</v>
      </c>
      <c r="E12" s="85" t="s">
        <v>1387</v>
      </c>
      <c r="F12" s="86" t="s">
        <v>1333</v>
      </c>
      <c r="G12" s="436"/>
    </row>
    <row r="13" spans="1:7" x14ac:dyDescent="0.3">
      <c r="A13" s="425"/>
      <c r="B13" s="433"/>
      <c r="C13" s="85" t="s">
        <v>1327</v>
      </c>
      <c r="D13" s="85" t="s">
        <v>1323</v>
      </c>
      <c r="E13" s="85" t="s">
        <v>1388</v>
      </c>
      <c r="F13" s="86" t="s">
        <v>1334</v>
      </c>
      <c r="G13" s="436"/>
    </row>
    <row r="14" spans="1:7" x14ac:dyDescent="0.3">
      <c r="A14" s="425"/>
      <c r="B14" s="433"/>
      <c r="C14" s="85" t="s">
        <v>1322</v>
      </c>
      <c r="D14" s="85" t="s">
        <v>1335</v>
      </c>
      <c r="E14" s="85" t="s">
        <v>1389</v>
      </c>
      <c r="F14" s="86" t="s">
        <v>1336</v>
      </c>
      <c r="G14" s="436"/>
    </row>
    <row r="15" spans="1:7" x14ac:dyDescent="0.3">
      <c r="A15" s="425"/>
      <c r="B15" s="433"/>
      <c r="C15" s="88" t="s">
        <v>1322</v>
      </c>
      <c r="D15" s="88" t="s">
        <v>1323</v>
      </c>
      <c r="E15" s="88" t="s">
        <v>1390</v>
      </c>
      <c r="F15" s="89" t="s">
        <v>116</v>
      </c>
      <c r="G15" s="436"/>
    </row>
    <row r="16" spans="1:7" x14ac:dyDescent="0.3">
      <c r="A16" s="425"/>
      <c r="B16" s="433"/>
      <c r="C16" s="85" t="s">
        <v>1337</v>
      </c>
      <c r="D16" s="85" t="s">
        <v>1331</v>
      </c>
      <c r="E16" s="85" t="s">
        <v>1338</v>
      </c>
      <c r="F16" s="87" t="s">
        <v>1339</v>
      </c>
      <c r="G16" s="436"/>
    </row>
    <row r="17" spans="1:7" x14ac:dyDescent="0.3">
      <c r="A17" s="425"/>
      <c r="B17" s="433"/>
      <c r="C17" s="85" t="s">
        <v>1340</v>
      </c>
      <c r="D17" s="85" t="s">
        <v>1323</v>
      </c>
      <c r="E17" s="85" t="s">
        <v>1341</v>
      </c>
      <c r="F17" s="87" t="s">
        <v>1342</v>
      </c>
      <c r="G17" s="436"/>
    </row>
    <row r="18" spans="1:7" x14ac:dyDescent="0.3">
      <c r="A18" s="425"/>
      <c r="B18" s="433"/>
      <c r="C18" s="85" t="s">
        <v>1337</v>
      </c>
      <c r="D18" s="85" t="s">
        <v>1331</v>
      </c>
      <c r="E18" s="85" t="s">
        <v>1343</v>
      </c>
      <c r="F18" s="86" t="s">
        <v>25</v>
      </c>
      <c r="G18" s="436"/>
    </row>
    <row r="19" spans="1:7" x14ac:dyDescent="0.3">
      <c r="A19" s="425"/>
      <c r="B19" s="433"/>
      <c r="C19" s="85" t="s">
        <v>1340</v>
      </c>
      <c r="D19" s="85" t="s">
        <v>1323</v>
      </c>
      <c r="E19" s="85" t="s">
        <v>1254</v>
      </c>
      <c r="F19" s="86" t="s">
        <v>33</v>
      </c>
      <c r="G19" s="436"/>
    </row>
    <row r="20" spans="1:7" x14ac:dyDescent="0.3">
      <c r="A20" s="425"/>
      <c r="B20" s="433"/>
      <c r="C20" s="85" t="s">
        <v>1340</v>
      </c>
      <c r="D20" s="85" t="s">
        <v>1323</v>
      </c>
      <c r="E20" s="85" t="s">
        <v>1344</v>
      </c>
      <c r="F20" s="86" t="s">
        <v>44</v>
      </c>
      <c r="G20" s="436"/>
    </row>
    <row r="21" spans="1:7" x14ac:dyDescent="0.3">
      <c r="A21" s="425"/>
      <c r="B21" s="433"/>
      <c r="C21" s="85" t="s">
        <v>1337</v>
      </c>
      <c r="D21" s="85" t="s">
        <v>1323</v>
      </c>
      <c r="E21" s="85" t="s">
        <v>1264</v>
      </c>
      <c r="F21" s="86" t="s">
        <v>5</v>
      </c>
      <c r="G21" s="436"/>
    </row>
    <row r="22" spans="1:7" x14ac:dyDescent="0.3">
      <c r="A22" s="425"/>
      <c r="B22" s="433"/>
      <c r="C22" s="85" t="s">
        <v>1337</v>
      </c>
      <c r="D22" s="85" t="s">
        <v>1331</v>
      </c>
      <c r="E22" s="85" t="s">
        <v>1267</v>
      </c>
      <c r="F22" s="86" t="s">
        <v>71</v>
      </c>
      <c r="G22" s="436"/>
    </row>
    <row r="23" spans="1:7" x14ac:dyDescent="0.3">
      <c r="A23" s="425"/>
      <c r="B23" s="433"/>
      <c r="C23" s="85" t="s">
        <v>1337</v>
      </c>
      <c r="D23" s="85" t="s">
        <v>1323</v>
      </c>
      <c r="E23" s="85" t="s">
        <v>1268</v>
      </c>
      <c r="F23" s="86" t="s">
        <v>1345</v>
      </c>
      <c r="G23" s="436"/>
    </row>
    <row r="24" spans="1:7" x14ac:dyDescent="0.3">
      <c r="A24" s="425"/>
      <c r="B24" s="433"/>
      <c r="C24" s="85" t="s">
        <v>1337</v>
      </c>
      <c r="D24" s="85" t="s">
        <v>1323</v>
      </c>
      <c r="E24" s="85" t="s">
        <v>1273</v>
      </c>
      <c r="F24" s="86" t="s">
        <v>113</v>
      </c>
      <c r="G24" s="436"/>
    </row>
    <row r="25" spans="1:7" x14ac:dyDescent="0.3">
      <c r="A25" s="425"/>
      <c r="B25" s="433"/>
      <c r="C25" s="85" t="s">
        <v>1337</v>
      </c>
      <c r="D25" s="85" t="s">
        <v>1323</v>
      </c>
      <c r="E25" s="85" t="s">
        <v>1274</v>
      </c>
      <c r="F25" s="86" t="s">
        <v>110</v>
      </c>
      <c r="G25" s="436"/>
    </row>
    <row r="26" spans="1:7" x14ac:dyDescent="0.3">
      <c r="A26" s="425"/>
      <c r="B26" s="433"/>
      <c r="C26" s="85" t="s">
        <v>1346</v>
      </c>
      <c r="D26" s="85" t="s">
        <v>1331</v>
      </c>
      <c r="E26" s="85" t="s">
        <v>1391</v>
      </c>
      <c r="F26" s="86" t="s">
        <v>1347</v>
      </c>
      <c r="G26" s="436"/>
    </row>
    <row r="27" spans="1:7" x14ac:dyDescent="0.3">
      <c r="A27" s="425"/>
      <c r="B27" s="433"/>
      <c r="C27" s="88" t="s">
        <v>1348</v>
      </c>
      <c r="D27" s="88" t="s">
        <v>1331</v>
      </c>
      <c r="E27" s="88" t="s">
        <v>1392</v>
      </c>
      <c r="F27" s="89" t="s">
        <v>122</v>
      </c>
      <c r="G27" s="436"/>
    </row>
    <row r="28" spans="1:7" x14ac:dyDescent="0.3">
      <c r="A28" s="425"/>
      <c r="B28" s="433"/>
      <c r="C28" s="83" t="s">
        <v>1322</v>
      </c>
      <c r="D28" s="83" t="s">
        <v>1349</v>
      </c>
      <c r="E28" s="83" t="s">
        <v>1350</v>
      </c>
      <c r="F28" s="84" t="s">
        <v>151</v>
      </c>
      <c r="G28" s="436"/>
    </row>
    <row r="29" spans="1:7" x14ac:dyDescent="0.3">
      <c r="A29" s="425"/>
      <c r="B29" s="433"/>
      <c r="C29" s="85" t="s">
        <v>1322</v>
      </c>
      <c r="D29" s="85" t="s">
        <v>1349</v>
      </c>
      <c r="E29" s="85" t="s">
        <v>1249</v>
      </c>
      <c r="F29" s="86" t="s">
        <v>1351</v>
      </c>
      <c r="G29" s="436"/>
    </row>
    <row r="30" spans="1:7" x14ac:dyDescent="0.3">
      <c r="A30" s="425"/>
      <c r="B30" s="433"/>
      <c r="C30" s="85" t="s">
        <v>1322</v>
      </c>
      <c r="D30" s="85" t="s">
        <v>1349</v>
      </c>
      <c r="E30" s="85" t="s">
        <v>1393</v>
      </c>
      <c r="F30" s="86" t="s">
        <v>1352</v>
      </c>
      <c r="G30" s="436"/>
    </row>
    <row r="31" spans="1:7" x14ac:dyDescent="0.3">
      <c r="A31" s="425"/>
      <c r="B31" s="433"/>
      <c r="C31" s="85" t="s">
        <v>1329</v>
      </c>
      <c r="D31" s="85" t="s">
        <v>1353</v>
      </c>
      <c r="E31" s="85" t="s">
        <v>1394</v>
      </c>
      <c r="F31" s="86" t="s">
        <v>1354</v>
      </c>
      <c r="G31" s="436"/>
    </row>
    <row r="32" spans="1:7" x14ac:dyDescent="0.3">
      <c r="A32" s="425"/>
      <c r="B32" s="433"/>
      <c r="C32" s="88" t="s">
        <v>1322</v>
      </c>
      <c r="D32" s="88" t="s">
        <v>1355</v>
      </c>
      <c r="E32" s="88" t="s">
        <v>1356</v>
      </c>
      <c r="F32" s="90" t="s">
        <v>1357</v>
      </c>
      <c r="G32" s="436"/>
    </row>
    <row r="33" spans="1:7" x14ac:dyDescent="0.3">
      <c r="A33" s="425"/>
      <c r="B33" s="433"/>
      <c r="C33" s="85" t="s">
        <v>1337</v>
      </c>
      <c r="D33" s="85" t="s">
        <v>1358</v>
      </c>
      <c r="E33" s="94" t="s">
        <v>1360</v>
      </c>
      <c r="F33" s="86" t="s">
        <v>1359</v>
      </c>
      <c r="G33" s="436"/>
    </row>
    <row r="34" spans="1:7" x14ac:dyDescent="0.3">
      <c r="A34" s="425"/>
      <c r="B34" s="433"/>
      <c r="C34" s="85" t="s">
        <v>1340</v>
      </c>
      <c r="D34" s="85" t="s">
        <v>1358</v>
      </c>
      <c r="E34" s="94" t="s">
        <v>1395</v>
      </c>
      <c r="F34" s="86" t="s">
        <v>155</v>
      </c>
      <c r="G34" s="436"/>
    </row>
    <row r="35" spans="1:7" x14ac:dyDescent="0.3">
      <c r="A35" s="425"/>
      <c r="B35" s="433"/>
      <c r="C35" s="85" t="s">
        <v>1337</v>
      </c>
      <c r="D35" s="85" t="s">
        <v>1349</v>
      </c>
      <c r="E35" s="94" t="s">
        <v>1396</v>
      </c>
      <c r="F35" s="86" t="s">
        <v>1361</v>
      </c>
      <c r="G35" s="436"/>
    </row>
    <row r="36" spans="1:7" x14ac:dyDescent="0.3">
      <c r="A36" s="425"/>
      <c r="B36" s="433"/>
      <c r="C36" s="85" t="s">
        <v>1346</v>
      </c>
      <c r="D36" s="85" t="s">
        <v>1362</v>
      </c>
      <c r="E36" s="94" t="s">
        <v>1397</v>
      </c>
      <c r="F36" s="86" t="s">
        <v>1363</v>
      </c>
      <c r="G36" s="436"/>
    </row>
    <row r="37" spans="1:7" x14ac:dyDescent="0.3">
      <c r="A37" s="425"/>
      <c r="B37" s="433"/>
      <c r="C37" s="85" t="s">
        <v>1337</v>
      </c>
      <c r="D37" s="85" t="s">
        <v>1355</v>
      </c>
      <c r="E37" s="94" t="s">
        <v>1382</v>
      </c>
      <c r="F37" s="86" t="s">
        <v>1364</v>
      </c>
      <c r="G37" s="436"/>
    </row>
    <row r="38" spans="1:7" x14ac:dyDescent="0.3">
      <c r="A38" s="425"/>
      <c r="B38" s="433"/>
      <c r="C38" s="85" t="s">
        <v>1337</v>
      </c>
      <c r="D38" s="85" t="s">
        <v>1365</v>
      </c>
      <c r="E38" s="94" t="s">
        <v>1398</v>
      </c>
      <c r="F38" s="86" t="s">
        <v>1366</v>
      </c>
      <c r="G38" s="436"/>
    </row>
    <row r="39" spans="1:7" x14ac:dyDescent="0.3">
      <c r="A39" s="425"/>
      <c r="B39" s="433"/>
      <c r="C39" s="85" t="s">
        <v>1367</v>
      </c>
      <c r="D39" s="85" t="s">
        <v>1365</v>
      </c>
      <c r="E39" s="94" t="s">
        <v>1399</v>
      </c>
      <c r="F39" s="86" t="s">
        <v>1368</v>
      </c>
      <c r="G39" s="436"/>
    </row>
    <row r="40" spans="1:7" x14ac:dyDescent="0.3">
      <c r="A40" s="425"/>
      <c r="B40" s="433"/>
      <c r="C40" s="85" t="s">
        <v>1327</v>
      </c>
      <c r="D40" s="85" t="s">
        <v>1355</v>
      </c>
      <c r="E40" s="94" t="s">
        <v>1400</v>
      </c>
      <c r="F40" s="87" t="s">
        <v>1369</v>
      </c>
      <c r="G40" s="436"/>
    </row>
    <row r="41" spans="1:7" x14ac:dyDescent="0.3">
      <c r="A41" s="425"/>
      <c r="B41" s="433"/>
      <c r="C41" s="85" t="s">
        <v>1367</v>
      </c>
      <c r="D41" s="85" t="s">
        <v>1370</v>
      </c>
      <c r="E41" s="94" t="s">
        <v>1401</v>
      </c>
      <c r="F41" s="86" t="s">
        <v>1371</v>
      </c>
      <c r="G41" s="436"/>
    </row>
    <row r="42" spans="1:7" x14ac:dyDescent="0.3">
      <c r="A42" s="426"/>
      <c r="B42" s="434"/>
      <c r="C42" s="91" t="s">
        <v>1327</v>
      </c>
      <c r="D42" s="91" t="s">
        <v>1365</v>
      </c>
      <c r="E42" s="91" t="s">
        <v>1297</v>
      </c>
      <c r="F42" s="92" t="s">
        <v>1372</v>
      </c>
      <c r="G42" s="437"/>
    </row>
    <row r="43" spans="1:7" ht="38.25" customHeight="1" x14ac:dyDescent="0.3">
      <c r="A43" s="438" t="s">
        <v>1373</v>
      </c>
      <c r="B43" s="439" t="s">
        <v>1374</v>
      </c>
      <c r="C43" s="83" t="s">
        <v>1375</v>
      </c>
      <c r="D43" s="83" t="s">
        <v>1323</v>
      </c>
      <c r="E43" s="83" t="s">
        <v>1376</v>
      </c>
      <c r="F43" s="84" t="s">
        <v>83</v>
      </c>
      <c r="G43" s="441" t="s">
        <v>2004</v>
      </c>
    </row>
    <row r="44" spans="1:7" ht="38.25" customHeight="1" x14ac:dyDescent="0.3">
      <c r="A44" s="438"/>
      <c r="B44" s="440"/>
      <c r="C44" s="85" t="s">
        <v>1377</v>
      </c>
      <c r="D44" s="85" t="s">
        <v>1331</v>
      </c>
      <c r="E44" s="85" t="s">
        <v>1256</v>
      </c>
      <c r="F44" s="86" t="s">
        <v>80</v>
      </c>
      <c r="G44" s="441"/>
    </row>
    <row r="45" spans="1:7" ht="38.25" customHeight="1" x14ac:dyDescent="0.3">
      <c r="A45" s="438"/>
      <c r="B45" s="440"/>
      <c r="C45" s="85" t="s">
        <v>1377</v>
      </c>
      <c r="D45" s="85" t="s">
        <v>1331</v>
      </c>
      <c r="E45" s="85" t="s">
        <v>1261</v>
      </c>
      <c r="F45" s="86" t="s">
        <v>101</v>
      </c>
      <c r="G45" s="441"/>
    </row>
    <row r="46" spans="1:7" ht="38.25" customHeight="1" x14ac:dyDescent="0.3">
      <c r="A46" s="438"/>
      <c r="B46" s="440"/>
      <c r="C46" s="85" t="s">
        <v>1377</v>
      </c>
      <c r="D46" s="85" t="s">
        <v>1323</v>
      </c>
      <c r="E46" s="85" t="s">
        <v>1262</v>
      </c>
      <c r="F46" s="86" t="s">
        <v>98</v>
      </c>
      <c r="G46" s="441"/>
    </row>
    <row r="47" spans="1:7" ht="38.25" customHeight="1" x14ac:dyDescent="0.3">
      <c r="A47" s="438"/>
      <c r="B47" s="440"/>
      <c r="C47" s="85" t="s">
        <v>1378</v>
      </c>
      <c r="D47" s="85" t="s">
        <v>1335</v>
      </c>
      <c r="E47" s="85" t="s">
        <v>1269</v>
      </c>
      <c r="F47" s="86" t="s">
        <v>77</v>
      </c>
      <c r="G47" s="441"/>
    </row>
    <row r="48" spans="1:7" ht="38.25" customHeight="1" x14ac:dyDescent="0.3">
      <c r="A48" s="438"/>
      <c r="B48" s="440"/>
      <c r="C48" s="85" t="s">
        <v>1378</v>
      </c>
      <c r="D48" s="85" t="s">
        <v>1323</v>
      </c>
      <c r="E48" s="85" t="s">
        <v>1270</v>
      </c>
      <c r="F48" s="86" t="s">
        <v>74</v>
      </c>
      <c r="G48" s="441"/>
    </row>
    <row r="49" spans="1:7" ht="38.25" customHeight="1" x14ac:dyDescent="0.3">
      <c r="A49" s="438"/>
      <c r="B49" s="440"/>
      <c r="C49" s="85" t="s">
        <v>1377</v>
      </c>
      <c r="D49" s="85" t="s">
        <v>1331</v>
      </c>
      <c r="E49" s="85" t="s">
        <v>1275</v>
      </c>
      <c r="F49" s="86" t="s">
        <v>89</v>
      </c>
      <c r="G49" s="441"/>
    </row>
    <row r="50" spans="1:7" ht="38.25" customHeight="1" x14ac:dyDescent="0.3">
      <c r="A50" s="438"/>
      <c r="B50" s="440"/>
      <c r="C50" s="85" t="s">
        <v>1377</v>
      </c>
      <c r="D50" s="85" t="s">
        <v>1323</v>
      </c>
      <c r="E50" s="85" t="s">
        <v>1276</v>
      </c>
      <c r="F50" s="86" t="s">
        <v>86</v>
      </c>
      <c r="G50" s="441"/>
    </row>
    <row r="51" spans="1:7" ht="38.25" customHeight="1" x14ac:dyDescent="0.3">
      <c r="A51" s="438"/>
      <c r="B51" s="440"/>
      <c r="C51" s="85" t="s">
        <v>1379</v>
      </c>
      <c r="D51" s="85" t="s">
        <v>1323</v>
      </c>
      <c r="E51" s="85" t="s">
        <v>1380</v>
      </c>
      <c r="F51" s="86" t="s">
        <v>130</v>
      </c>
      <c r="G51" s="441"/>
    </row>
    <row r="52" spans="1:7" ht="38.25" customHeight="1" x14ac:dyDescent="0.3">
      <c r="A52" s="438"/>
      <c r="B52" s="440"/>
      <c r="C52" s="85" t="s">
        <v>1377</v>
      </c>
      <c r="D52" s="85" t="s">
        <v>1358</v>
      </c>
      <c r="E52" s="85" t="s">
        <v>1402</v>
      </c>
      <c r="F52" s="86" t="s">
        <v>1381</v>
      </c>
      <c r="G52" s="441"/>
    </row>
    <row r="53" spans="1:7" ht="38.25" customHeight="1" x14ac:dyDescent="0.3">
      <c r="A53" s="438"/>
      <c r="B53" s="440"/>
      <c r="C53" s="85" t="s">
        <v>1377</v>
      </c>
      <c r="D53" s="85" t="s">
        <v>1365</v>
      </c>
      <c r="E53" s="85" t="s">
        <v>1290</v>
      </c>
      <c r="F53" s="86" t="s">
        <v>1383</v>
      </c>
      <c r="G53" s="441"/>
    </row>
    <row r="54" spans="1:7" ht="38.25" customHeight="1" x14ac:dyDescent="0.3">
      <c r="A54" s="438"/>
      <c r="B54" s="440"/>
      <c r="C54" s="85" t="s">
        <v>1377</v>
      </c>
      <c r="D54" s="85" t="s">
        <v>1355</v>
      </c>
      <c r="E54" s="85" t="s">
        <v>1403</v>
      </c>
      <c r="F54" s="86" t="s">
        <v>143</v>
      </c>
      <c r="G54" s="441"/>
    </row>
    <row r="55" spans="1:7" ht="38.25" customHeight="1" x14ac:dyDescent="0.3">
      <c r="A55" s="438"/>
      <c r="B55" s="440"/>
      <c r="C55" s="85" t="s">
        <v>1378</v>
      </c>
      <c r="D55" s="85" t="s">
        <v>1365</v>
      </c>
      <c r="E55" s="85" t="s">
        <v>1294</v>
      </c>
      <c r="F55" s="86" t="s">
        <v>1384</v>
      </c>
      <c r="G55" s="441"/>
    </row>
    <row r="56" spans="1:7" ht="38.25" customHeight="1" x14ac:dyDescent="0.3">
      <c r="A56" s="438"/>
      <c r="B56" s="440"/>
      <c r="C56" s="91" t="s">
        <v>1385</v>
      </c>
      <c r="D56" s="91" t="s">
        <v>1355</v>
      </c>
      <c r="E56" s="91" t="s">
        <v>1295</v>
      </c>
      <c r="F56" s="92" t="s">
        <v>1386</v>
      </c>
      <c r="G56" s="441"/>
    </row>
    <row r="57" spans="1:7" ht="16.5" customHeight="1" x14ac:dyDescent="0.3">
      <c r="A57" s="424" t="s">
        <v>1414</v>
      </c>
      <c r="B57" s="427" t="s">
        <v>1413</v>
      </c>
      <c r="C57" s="95" t="s">
        <v>1405</v>
      </c>
      <c r="D57" s="95" t="s">
        <v>1406</v>
      </c>
      <c r="E57" s="95" t="s">
        <v>1409</v>
      </c>
      <c r="F57" s="102" t="s">
        <v>14</v>
      </c>
      <c r="G57" s="430" t="s">
        <v>1412</v>
      </c>
    </row>
    <row r="58" spans="1:7" ht="16.5" customHeight="1" x14ac:dyDescent="0.3">
      <c r="A58" s="425"/>
      <c r="B58" s="428"/>
      <c r="C58" s="98" t="s">
        <v>1405</v>
      </c>
      <c r="D58" s="94" t="s">
        <v>1407</v>
      </c>
      <c r="E58" s="101" t="s">
        <v>1410</v>
      </c>
      <c r="F58" s="99" t="s">
        <v>22</v>
      </c>
      <c r="G58" s="431"/>
    </row>
    <row r="59" spans="1:7" ht="16.5" customHeight="1" x14ac:dyDescent="0.3">
      <c r="A59" s="426"/>
      <c r="B59" s="429"/>
      <c r="C59" s="96" t="s">
        <v>1405</v>
      </c>
      <c r="D59" s="97" t="s">
        <v>1408</v>
      </c>
      <c r="E59" s="96" t="s">
        <v>1411</v>
      </c>
      <c r="F59" s="100" t="s">
        <v>302</v>
      </c>
      <c r="G59" s="432"/>
    </row>
  </sheetData>
  <mergeCells count="9">
    <mergeCell ref="A57:A59"/>
    <mergeCell ref="B57:B59"/>
    <mergeCell ref="G57:G59"/>
    <mergeCell ref="A2:A42"/>
    <mergeCell ref="B2:B42"/>
    <mergeCell ref="G2:G42"/>
    <mergeCell ref="A43:A56"/>
    <mergeCell ref="B43:B56"/>
    <mergeCell ref="G43:G56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06"/>
  <sheetViews>
    <sheetView zoomScale="90" zoomScaleNormal="90" workbookViewId="0">
      <pane xSplit="6" ySplit="3" topLeftCell="G4" activePane="bottomRight" state="frozen"/>
      <selection pane="topRight" activeCell="F1" sqref="F1"/>
      <selection pane="bottomLeft" activeCell="A4" sqref="A4"/>
      <selection pane="bottomRight" activeCell="L49" sqref="L49:L59"/>
    </sheetView>
  </sheetViews>
  <sheetFormatPr defaultRowHeight="16.5" x14ac:dyDescent="0.3"/>
  <cols>
    <col min="2" max="2" width="32.75" customWidth="1"/>
    <col min="3" max="3" width="12.25" customWidth="1"/>
    <col min="4" max="4" width="10.125" customWidth="1"/>
    <col min="5" max="5" width="17" customWidth="1"/>
    <col min="6" max="6" width="17.875" customWidth="1"/>
    <col min="7" max="7" width="28.125" customWidth="1"/>
    <col min="8" max="8" width="36" customWidth="1"/>
    <col min="9" max="9" width="11.5" bestFit="1" customWidth="1"/>
    <col min="10" max="10" width="11.5" customWidth="1"/>
    <col min="11" max="11" width="13.375" bestFit="1" customWidth="1"/>
    <col min="12" max="12" width="57.375" customWidth="1"/>
  </cols>
  <sheetData>
    <row r="1" spans="1:12" x14ac:dyDescent="0.3">
      <c r="A1" s="462" t="s">
        <v>320</v>
      </c>
      <c r="B1" s="462" t="s">
        <v>1415</v>
      </c>
      <c r="C1" s="465" t="s">
        <v>2002</v>
      </c>
      <c r="D1" s="462" t="s">
        <v>1758</v>
      </c>
      <c r="E1" s="462" t="s">
        <v>1416</v>
      </c>
      <c r="F1" s="462" t="s">
        <v>1417</v>
      </c>
      <c r="G1" s="463" t="s">
        <v>1778</v>
      </c>
      <c r="H1" s="464"/>
      <c r="I1" s="464"/>
      <c r="J1" s="464"/>
      <c r="K1" s="464"/>
      <c r="L1" s="462" t="s">
        <v>1419</v>
      </c>
    </row>
    <row r="2" spans="1:12" ht="16.5" customHeight="1" x14ac:dyDescent="0.3">
      <c r="A2" s="462"/>
      <c r="B2" s="462"/>
      <c r="C2" s="466"/>
      <c r="D2" s="462"/>
      <c r="E2" s="462"/>
      <c r="F2" s="462"/>
      <c r="G2" s="448" t="s">
        <v>1418</v>
      </c>
      <c r="H2" s="449"/>
      <c r="I2" s="449"/>
      <c r="J2" s="450"/>
      <c r="K2" s="134" t="s">
        <v>1779</v>
      </c>
      <c r="L2" s="462"/>
    </row>
    <row r="3" spans="1:12" ht="49.5" customHeight="1" x14ac:dyDescent="0.3">
      <c r="A3" s="462"/>
      <c r="B3" s="462"/>
      <c r="C3" s="467"/>
      <c r="D3" s="462"/>
      <c r="E3" s="462"/>
      <c r="F3" s="462"/>
      <c r="G3" s="132" t="s">
        <v>1780</v>
      </c>
      <c r="H3" s="133" t="s">
        <v>1420</v>
      </c>
      <c r="I3" s="132" t="s">
        <v>1421</v>
      </c>
      <c r="J3" s="227" t="s">
        <v>1983</v>
      </c>
      <c r="K3" s="132" t="s">
        <v>1783</v>
      </c>
      <c r="L3" s="462"/>
    </row>
    <row r="4" spans="1:12" ht="16.5" customHeight="1" x14ac:dyDescent="0.3">
      <c r="A4" s="468">
        <v>1</v>
      </c>
      <c r="B4" s="468" t="s">
        <v>1422</v>
      </c>
      <c r="C4" s="468" t="s">
        <v>1423</v>
      </c>
      <c r="D4" s="468" t="s">
        <v>1982</v>
      </c>
      <c r="E4" s="468" t="s">
        <v>237</v>
      </c>
      <c r="F4" s="468" t="s">
        <v>1424</v>
      </c>
      <c r="G4" s="152" t="s">
        <v>1426</v>
      </c>
      <c r="H4" s="158" t="s">
        <v>1427</v>
      </c>
      <c r="I4" s="139">
        <v>100</v>
      </c>
      <c r="J4" s="139"/>
      <c r="K4" s="139"/>
      <c r="L4" s="139"/>
    </row>
    <row r="5" spans="1:12" x14ac:dyDescent="0.3">
      <c r="A5" s="469"/>
      <c r="B5" s="469"/>
      <c r="C5" s="469"/>
      <c r="D5" s="469"/>
      <c r="E5" s="469"/>
      <c r="F5" s="469"/>
      <c r="G5" s="149" t="s">
        <v>1428</v>
      </c>
      <c r="H5" s="150" t="s">
        <v>1429</v>
      </c>
      <c r="I5" s="99">
        <v>100</v>
      </c>
      <c r="J5" s="99"/>
      <c r="K5" s="99"/>
      <c r="L5" s="99"/>
    </row>
    <row r="6" spans="1:12" x14ac:dyDescent="0.3">
      <c r="A6" s="469"/>
      <c r="B6" s="469"/>
      <c r="C6" s="469"/>
      <c r="D6" s="469"/>
      <c r="E6" s="469"/>
      <c r="F6" s="469"/>
      <c r="G6" s="149" t="s">
        <v>1430</v>
      </c>
      <c r="H6" s="150" t="s">
        <v>1431</v>
      </c>
      <c r="I6" s="99">
        <v>100</v>
      </c>
      <c r="J6" s="99"/>
      <c r="K6" s="99"/>
      <c r="L6" s="99"/>
    </row>
    <row r="7" spans="1:12" x14ac:dyDescent="0.3">
      <c r="A7" s="469"/>
      <c r="B7" s="469"/>
      <c r="C7" s="469"/>
      <c r="D7" s="469"/>
      <c r="E7" s="469"/>
      <c r="F7" s="469"/>
      <c r="G7" s="135" t="s">
        <v>1432</v>
      </c>
      <c r="H7" s="99" t="s">
        <v>1433</v>
      </c>
      <c r="I7" s="99">
        <v>50</v>
      </c>
      <c r="J7" s="99"/>
      <c r="K7" s="99"/>
      <c r="L7" s="99"/>
    </row>
    <row r="8" spans="1:12" x14ac:dyDescent="0.3">
      <c r="A8" s="469"/>
      <c r="B8" s="469"/>
      <c r="C8" s="469"/>
      <c r="D8" s="469"/>
      <c r="E8" s="469"/>
      <c r="F8" s="469"/>
      <c r="G8" s="135" t="s">
        <v>1434</v>
      </c>
      <c r="H8" s="99" t="s">
        <v>1436</v>
      </c>
      <c r="I8" s="99">
        <v>50</v>
      </c>
      <c r="J8" s="99"/>
      <c r="K8" s="99"/>
      <c r="L8" s="164"/>
    </row>
    <row r="9" spans="1:12" x14ac:dyDescent="0.3">
      <c r="A9" s="469"/>
      <c r="B9" s="469"/>
      <c r="C9" s="469"/>
      <c r="D9" s="469"/>
      <c r="E9" s="469"/>
      <c r="F9" s="469"/>
      <c r="G9" s="159" t="s">
        <v>1985</v>
      </c>
      <c r="H9" s="157" t="s">
        <v>1433</v>
      </c>
      <c r="I9" s="157">
        <v>50</v>
      </c>
      <c r="J9" s="157"/>
      <c r="K9" s="157"/>
      <c r="L9" s="160" t="s">
        <v>1798</v>
      </c>
    </row>
    <row r="10" spans="1:12" x14ac:dyDescent="0.3">
      <c r="A10" s="470"/>
      <c r="B10" s="470"/>
      <c r="C10" s="470"/>
      <c r="D10" s="470"/>
      <c r="E10" s="470"/>
      <c r="F10" s="470"/>
      <c r="G10" s="155" t="s">
        <v>1767</v>
      </c>
      <c r="H10" s="156" t="s">
        <v>1436</v>
      </c>
      <c r="I10" s="156">
        <v>50</v>
      </c>
      <c r="J10" s="156"/>
      <c r="K10" s="156"/>
      <c r="L10" s="161" t="s">
        <v>1799</v>
      </c>
    </row>
    <row r="11" spans="1:12" ht="16.5" customHeight="1" x14ac:dyDescent="0.3">
      <c r="A11" s="457">
        <v>2</v>
      </c>
      <c r="B11" s="461" t="s">
        <v>1437</v>
      </c>
      <c r="C11" s="461" t="s">
        <v>1423</v>
      </c>
      <c r="D11" s="461" t="s">
        <v>1373</v>
      </c>
      <c r="E11" s="461" t="s">
        <v>1438</v>
      </c>
      <c r="F11" s="461" t="s">
        <v>1439</v>
      </c>
      <c r="G11" s="152" t="s">
        <v>1426</v>
      </c>
      <c r="H11" s="139" t="s">
        <v>1427</v>
      </c>
      <c r="I11" s="139">
        <v>100</v>
      </c>
      <c r="J11" s="139"/>
      <c r="K11" s="139"/>
      <c r="L11" s="139"/>
    </row>
    <row r="12" spans="1:12" x14ac:dyDescent="0.3">
      <c r="A12" s="458"/>
      <c r="B12" s="458"/>
      <c r="C12" s="458"/>
      <c r="D12" s="458"/>
      <c r="E12" s="458"/>
      <c r="F12" s="458"/>
      <c r="G12" s="149" t="s">
        <v>1440</v>
      </c>
      <c r="H12" s="99" t="s">
        <v>1441</v>
      </c>
      <c r="I12" s="99">
        <v>150</v>
      </c>
      <c r="J12" s="99"/>
      <c r="K12" s="99"/>
      <c r="L12" s="99"/>
    </row>
    <row r="13" spans="1:12" x14ac:dyDescent="0.3">
      <c r="A13" s="458"/>
      <c r="B13" s="458"/>
      <c r="C13" s="458"/>
      <c r="D13" s="458"/>
      <c r="E13" s="458"/>
      <c r="F13" s="458"/>
      <c r="G13" s="149" t="s">
        <v>1442</v>
      </c>
      <c r="H13" s="99" t="s">
        <v>1443</v>
      </c>
      <c r="I13" s="99">
        <v>100</v>
      </c>
      <c r="J13" s="99"/>
      <c r="K13" s="99"/>
      <c r="L13" s="99"/>
    </row>
    <row r="14" spans="1:12" x14ac:dyDescent="0.3">
      <c r="A14" s="458"/>
      <c r="B14" s="458"/>
      <c r="C14" s="458"/>
      <c r="D14" s="458"/>
      <c r="E14" s="458"/>
      <c r="F14" s="458"/>
      <c r="G14" s="149" t="s">
        <v>1444</v>
      </c>
      <c r="H14" s="99" t="s">
        <v>1445</v>
      </c>
      <c r="I14" s="99">
        <v>50</v>
      </c>
      <c r="J14" s="99"/>
      <c r="K14" s="99"/>
      <c r="L14" s="165"/>
    </row>
    <row r="15" spans="1:12" x14ac:dyDescent="0.3">
      <c r="A15" s="458"/>
      <c r="B15" s="458"/>
      <c r="C15" s="458"/>
      <c r="D15" s="458"/>
      <c r="E15" s="458"/>
      <c r="F15" s="458"/>
      <c r="G15" s="149" t="s">
        <v>1446</v>
      </c>
      <c r="H15" s="99" t="s">
        <v>1447</v>
      </c>
      <c r="I15" s="99">
        <v>150</v>
      </c>
      <c r="J15" s="99"/>
      <c r="K15" s="99"/>
      <c r="L15" s="166"/>
    </row>
    <row r="16" spans="1:12" ht="17.100000000000001" customHeight="1" x14ac:dyDescent="0.3">
      <c r="A16" s="458"/>
      <c r="B16" s="458"/>
      <c r="C16" s="458"/>
      <c r="D16" s="458"/>
      <c r="E16" s="458"/>
      <c r="F16" s="458"/>
      <c r="G16" s="149" t="s">
        <v>1985</v>
      </c>
      <c r="H16" s="258" t="s">
        <v>2010</v>
      </c>
      <c r="I16" s="298">
        <v>5.12</v>
      </c>
      <c r="J16" s="299" t="s">
        <v>1986</v>
      </c>
      <c r="K16" s="150"/>
      <c r="L16" s="300" t="s">
        <v>2011</v>
      </c>
    </row>
    <row r="17" spans="1:12" x14ac:dyDescent="0.3">
      <c r="A17" s="458"/>
      <c r="B17" s="458"/>
      <c r="C17" s="458"/>
      <c r="D17" s="458"/>
      <c r="E17" s="458"/>
      <c r="F17" s="458"/>
      <c r="G17" s="242" t="s">
        <v>1985</v>
      </c>
      <c r="H17" s="475" t="s">
        <v>2010</v>
      </c>
      <c r="I17" s="243">
        <v>102.4</v>
      </c>
      <c r="J17" s="244" t="s">
        <v>1984</v>
      </c>
      <c r="K17" s="245"/>
      <c r="L17" s="471" t="s">
        <v>2015</v>
      </c>
    </row>
    <row r="18" spans="1:12" x14ac:dyDescent="0.3">
      <c r="A18" s="458"/>
      <c r="B18" s="458"/>
      <c r="C18" s="458"/>
      <c r="D18" s="458"/>
      <c r="E18" s="458"/>
      <c r="F18" s="458"/>
      <c r="G18" s="242" t="s">
        <v>1985</v>
      </c>
      <c r="H18" s="475"/>
      <c r="I18" s="243">
        <v>102.4</v>
      </c>
      <c r="J18" s="244" t="s">
        <v>1984</v>
      </c>
      <c r="K18" s="245"/>
      <c r="L18" s="471"/>
    </row>
    <row r="19" spans="1:12" x14ac:dyDescent="0.3">
      <c r="A19" s="458"/>
      <c r="B19" s="458"/>
      <c r="C19" s="458"/>
      <c r="D19" s="458"/>
      <c r="E19" s="458"/>
      <c r="F19" s="458"/>
      <c r="G19" s="242" t="s">
        <v>1985</v>
      </c>
      <c r="H19" s="475"/>
      <c r="I19" s="243">
        <v>102.4</v>
      </c>
      <c r="J19" s="244" t="s">
        <v>1984</v>
      </c>
      <c r="K19" s="245"/>
      <c r="L19" s="471"/>
    </row>
    <row r="20" spans="1:12" x14ac:dyDescent="0.3">
      <c r="A20" s="458"/>
      <c r="B20" s="458"/>
      <c r="C20" s="458"/>
      <c r="D20" s="458"/>
      <c r="E20" s="458"/>
      <c r="F20" s="458"/>
      <c r="G20" s="242" t="s">
        <v>1985</v>
      </c>
      <c r="H20" s="475"/>
      <c r="I20" s="243">
        <v>102.4</v>
      </c>
      <c r="J20" s="244" t="s">
        <v>1984</v>
      </c>
      <c r="K20" s="245"/>
      <c r="L20" s="471"/>
    </row>
    <row r="21" spans="1:12" x14ac:dyDescent="0.3">
      <c r="A21" s="458"/>
      <c r="B21" s="458"/>
      <c r="C21" s="458"/>
      <c r="D21" s="458"/>
      <c r="E21" s="458"/>
      <c r="F21" s="458"/>
      <c r="G21" s="242" t="s">
        <v>1985</v>
      </c>
      <c r="H21" s="475"/>
      <c r="I21" s="243">
        <v>102.4</v>
      </c>
      <c r="J21" s="244" t="s">
        <v>1984</v>
      </c>
      <c r="K21" s="245"/>
      <c r="L21" s="471"/>
    </row>
    <row r="22" spans="1:12" x14ac:dyDescent="0.3">
      <c r="A22" s="458"/>
      <c r="B22" s="458"/>
      <c r="C22" s="458"/>
      <c r="D22" s="458"/>
      <c r="E22" s="458"/>
      <c r="F22" s="458"/>
      <c r="G22" s="242" t="s">
        <v>1985</v>
      </c>
      <c r="H22" s="475"/>
      <c r="I22" s="243">
        <v>102.4</v>
      </c>
      <c r="J22" s="244" t="s">
        <v>1984</v>
      </c>
      <c r="K22" s="245"/>
      <c r="L22" s="471"/>
    </row>
    <row r="23" spans="1:12" x14ac:dyDescent="0.3">
      <c r="A23" s="458"/>
      <c r="B23" s="458"/>
      <c r="C23" s="458"/>
      <c r="D23" s="458"/>
      <c r="E23" s="458"/>
      <c r="F23" s="458"/>
      <c r="G23" s="242" t="s">
        <v>1985</v>
      </c>
      <c r="H23" s="475"/>
      <c r="I23" s="243">
        <v>102.4</v>
      </c>
      <c r="J23" s="244" t="s">
        <v>1984</v>
      </c>
      <c r="K23" s="245"/>
      <c r="L23" s="471"/>
    </row>
    <row r="24" spans="1:12" x14ac:dyDescent="0.3">
      <c r="A24" s="458"/>
      <c r="B24" s="458"/>
      <c r="C24" s="458"/>
      <c r="D24" s="458"/>
      <c r="E24" s="458"/>
      <c r="F24" s="458"/>
      <c r="G24" s="242" t="s">
        <v>1985</v>
      </c>
      <c r="H24" s="475"/>
      <c r="I24" s="243">
        <v>102.4</v>
      </c>
      <c r="J24" s="244" t="s">
        <v>1984</v>
      </c>
      <c r="K24" s="245"/>
      <c r="L24" s="471"/>
    </row>
    <row r="25" spans="1:12" x14ac:dyDescent="0.3">
      <c r="A25" s="458"/>
      <c r="B25" s="458"/>
      <c r="C25" s="458"/>
      <c r="D25" s="458"/>
      <c r="E25" s="458"/>
      <c r="F25" s="458"/>
      <c r="G25" s="242" t="s">
        <v>1985</v>
      </c>
      <c r="H25" s="475"/>
      <c r="I25" s="243">
        <v>30.72</v>
      </c>
      <c r="J25" s="244" t="s">
        <v>1984</v>
      </c>
      <c r="K25" s="245"/>
      <c r="L25" s="471"/>
    </row>
    <row r="26" spans="1:12" x14ac:dyDescent="0.3">
      <c r="A26" s="458"/>
      <c r="B26" s="458"/>
      <c r="C26" s="458"/>
      <c r="D26" s="458"/>
      <c r="E26" s="458"/>
      <c r="F26" s="458"/>
      <c r="G26" s="242" t="s">
        <v>1985</v>
      </c>
      <c r="H26" s="475"/>
      <c r="I26" s="243">
        <v>102.4</v>
      </c>
      <c r="J26" s="244" t="s">
        <v>1984</v>
      </c>
      <c r="K26" s="245"/>
      <c r="L26" s="471"/>
    </row>
    <row r="27" spans="1:12" x14ac:dyDescent="0.3">
      <c r="A27" s="458"/>
      <c r="B27" s="458"/>
      <c r="C27" s="458"/>
      <c r="D27" s="458"/>
      <c r="E27" s="458"/>
      <c r="F27" s="458"/>
      <c r="G27" s="242" t="s">
        <v>1985</v>
      </c>
      <c r="H27" s="475"/>
      <c r="I27" s="243">
        <v>102.4</v>
      </c>
      <c r="J27" s="244" t="s">
        <v>1984</v>
      </c>
      <c r="K27" s="245"/>
      <c r="L27" s="471"/>
    </row>
    <row r="28" spans="1:12" x14ac:dyDescent="0.3">
      <c r="A28" s="458"/>
      <c r="B28" s="458"/>
      <c r="C28" s="458"/>
      <c r="D28" s="458"/>
      <c r="E28" s="458"/>
      <c r="F28" s="458"/>
      <c r="G28" s="242" t="s">
        <v>1985</v>
      </c>
      <c r="H28" s="476"/>
      <c r="I28" s="243">
        <v>307.2</v>
      </c>
      <c r="J28" s="244" t="s">
        <v>1984</v>
      </c>
      <c r="K28" s="245"/>
      <c r="L28" s="472"/>
    </row>
    <row r="29" spans="1:12" x14ac:dyDescent="0.3">
      <c r="A29" s="458"/>
      <c r="B29" s="458"/>
      <c r="C29" s="458"/>
      <c r="D29" s="458"/>
      <c r="E29" s="458"/>
      <c r="F29" s="458"/>
      <c r="G29" s="159" t="s">
        <v>1985</v>
      </c>
      <c r="H29" s="451" t="s">
        <v>1793</v>
      </c>
      <c r="I29" s="162">
        <v>102.4</v>
      </c>
      <c r="J29" s="240" t="s">
        <v>1984</v>
      </c>
      <c r="K29" s="157"/>
      <c r="L29" s="454" t="s">
        <v>2013</v>
      </c>
    </row>
    <row r="30" spans="1:12" x14ac:dyDescent="0.3">
      <c r="A30" s="458"/>
      <c r="B30" s="458"/>
      <c r="C30" s="458"/>
      <c r="D30" s="458"/>
      <c r="E30" s="458"/>
      <c r="F30" s="458"/>
      <c r="G30" s="159" t="s">
        <v>1985</v>
      </c>
      <c r="H30" s="452"/>
      <c r="I30" s="162">
        <v>102.4</v>
      </c>
      <c r="J30" s="240" t="s">
        <v>1984</v>
      </c>
      <c r="K30" s="157"/>
      <c r="L30" s="455"/>
    </row>
    <row r="31" spans="1:12" x14ac:dyDescent="0.3">
      <c r="A31" s="458"/>
      <c r="B31" s="458"/>
      <c r="C31" s="458"/>
      <c r="D31" s="458"/>
      <c r="E31" s="458"/>
      <c r="F31" s="458"/>
      <c r="G31" s="159" t="s">
        <v>1985</v>
      </c>
      <c r="H31" s="452"/>
      <c r="I31" s="162">
        <v>102.4</v>
      </c>
      <c r="J31" s="240" t="s">
        <v>1984</v>
      </c>
      <c r="K31" s="157"/>
      <c r="L31" s="455"/>
    </row>
    <row r="32" spans="1:12" x14ac:dyDescent="0.3">
      <c r="A32" s="458"/>
      <c r="B32" s="458"/>
      <c r="C32" s="458"/>
      <c r="D32" s="458"/>
      <c r="E32" s="458"/>
      <c r="F32" s="458"/>
      <c r="G32" s="159" t="s">
        <v>1985</v>
      </c>
      <c r="H32" s="452"/>
      <c r="I32" s="162">
        <v>102.4</v>
      </c>
      <c r="J32" s="240" t="s">
        <v>1984</v>
      </c>
      <c r="K32" s="157"/>
      <c r="L32" s="455"/>
    </row>
    <row r="33" spans="1:12" x14ac:dyDescent="0.3">
      <c r="A33" s="458"/>
      <c r="B33" s="458"/>
      <c r="C33" s="458"/>
      <c r="D33" s="458"/>
      <c r="E33" s="458"/>
      <c r="F33" s="458"/>
      <c r="G33" s="159" t="s">
        <v>1985</v>
      </c>
      <c r="H33" s="452"/>
      <c r="I33" s="162">
        <v>102.4</v>
      </c>
      <c r="J33" s="240" t="s">
        <v>1984</v>
      </c>
      <c r="K33" s="157"/>
      <c r="L33" s="455"/>
    </row>
    <row r="34" spans="1:12" x14ac:dyDescent="0.3">
      <c r="A34" s="458"/>
      <c r="B34" s="458"/>
      <c r="C34" s="458"/>
      <c r="D34" s="458"/>
      <c r="E34" s="458"/>
      <c r="F34" s="458"/>
      <c r="G34" s="159" t="s">
        <v>1985</v>
      </c>
      <c r="H34" s="452"/>
      <c r="I34" s="162">
        <v>102.4</v>
      </c>
      <c r="J34" s="240" t="s">
        <v>1984</v>
      </c>
      <c r="K34" s="157"/>
      <c r="L34" s="455"/>
    </row>
    <row r="35" spans="1:12" x14ac:dyDescent="0.3">
      <c r="A35" s="458"/>
      <c r="B35" s="458"/>
      <c r="C35" s="458"/>
      <c r="D35" s="458"/>
      <c r="E35" s="458"/>
      <c r="F35" s="458"/>
      <c r="G35" s="159" t="s">
        <v>1985</v>
      </c>
      <c r="H35" s="452"/>
      <c r="I35" s="162">
        <v>102.4</v>
      </c>
      <c r="J35" s="240" t="s">
        <v>1984</v>
      </c>
      <c r="K35" s="157"/>
      <c r="L35" s="455"/>
    </row>
    <row r="36" spans="1:12" x14ac:dyDescent="0.3">
      <c r="A36" s="458"/>
      <c r="B36" s="458"/>
      <c r="C36" s="458"/>
      <c r="D36" s="458"/>
      <c r="E36" s="458"/>
      <c r="F36" s="458"/>
      <c r="G36" s="159" t="s">
        <v>1985</v>
      </c>
      <c r="H36" s="452"/>
      <c r="I36" s="162">
        <v>102.4</v>
      </c>
      <c r="J36" s="240" t="s">
        <v>1984</v>
      </c>
      <c r="K36" s="157"/>
      <c r="L36" s="455"/>
    </row>
    <row r="37" spans="1:12" x14ac:dyDescent="0.3">
      <c r="A37" s="458"/>
      <c r="B37" s="458"/>
      <c r="C37" s="458"/>
      <c r="D37" s="458"/>
      <c r="E37" s="458"/>
      <c r="F37" s="458"/>
      <c r="G37" s="159" t="s">
        <v>1985</v>
      </c>
      <c r="H37" s="452"/>
      <c r="I37" s="162">
        <v>30.72</v>
      </c>
      <c r="J37" s="240" t="s">
        <v>1984</v>
      </c>
      <c r="K37" s="157"/>
      <c r="L37" s="455"/>
    </row>
    <row r="38" spans="1:12" x14ac:dyDescent="0.3">
      <c r="A38" s="458"/>
      <c r="B38" s="458"/>
      <c r="C38" s="458"/>
      <c r="D38" s="458"/>
      <c r="E38" s="458"/>
      <c r="F38" s="458"/>
      <c r="G38" s="159" t="s">
        <v>1985</v>
      </c>
      <c r="H38" s="452"/>
      <c r="I38" s="162">
        <v>102.4</v>
      </c>
      <c r="J38" s="240" t="s">
        <v>1984</v>
      </c>
      <c r="K38" s="157"/>
      <c r="L38" s="455"/>
    </row>
    <row r="39" spans="1:12" x14ac:dyDescent="0.3">
      <c r="A39" s="458"/>
      <c r="B39" s="458"/>
      <c r="C39" s="458"/>
      <c r="D39" s="458"/>
      <c r="E39" s="458"/>
      <c r="F39" s="458"/>
      <c r="G39" s="159" t="s">
        <v>1985</v>
      </c>
      <c r="H39" s="452"/>
      <c r="I39" s="162">
        <v>102.4</v>
      </c>
      <c r="J39" s="240" t="s">
        <v>1984</v>
      </c>
      <c r="K39" s="157"/>
      <c r="L39" s="455"/>
    </row>
    <row r="40" spans="1:12" x14ac:dyDescent="0.3">
      <c r="A40" s="459"/>
      <c r="B40" s="459"/>
      <c r="C40" s="459"/>
      <c r="D40" s="459"/>
      <c r="E40" s="459"/>
      <c r="F40" s="459"/>
      <c r="G40" s="159" t="s">
        <v>1988</v>
      </c>
      <c r="H40" s="453"/>
      <c r="I40" s="241">
        <v>307.2</v>
      </c>
      <c r="J40" s="240" t="s">
        <v>1984</v>
      </c>
      <c r="K40" s="239"/>
      <c r="L40" s="456"/>
    </row>
    <row r="41" spans="1:12" x14ac:dyDescent="0.3">
      <c r="A41" s="460"/>
      <c r="B41" s="460"/>
      <c r="C41" s="460"/>
      <c r="D41" s="460"/>
      <c r="E41" s="460"/>
      <c r="F41" s="460"/>
      <c r="G41" s="167" t="s">
        <v>1985</v>
      </c>
      <c r="H41" s="142" t="s">
        <v>1456</v>
      </c>
      <c r="I41" s="143">
        <v>800</v>
      </c>
      <c r="J41" s="143"/>
      <c r="K41" s="140"/>
      <c r="L41" s="144" t="s">
        <v>1457</v>
      </c>
    </row>
    <row r="42" spans="1:12" ht="16.5" customHeight="1" x14ac:dyDescent="0.3">
      <c r="A42" s="469">
        <v>3</v>
      </c>
      <c r="B42" s="483" t="s">
        <v>1458</v>
      </c>
      <c r="C42" s="469" t="s">
        <v>1423</v>
      </c>
      <c r="D42" s="469" t="s">
        <v>1373</v>
      </c>
      <c r="E42" s="469" t="s">
        <v>1459</v>
      </c>
      <c r="F42" s="469" t="s">
        <v>1460</v>
      </c>
      <c r="G42" s="137" t="s">
        <v>1426</v>
      </c>
      <c r="H42" s="139" t="s">
        <v>1427</v>
      </c>
      <c r="I42" s="139">
        <v>100</v>
      </c>
      <c r="J42" s="139"/>
      <c r="K42" s="139"/>
      <c r="L42" s="139"/>
    </row>
    <row r="43" spans="1:12" x14ac:dyDescent="0.3">
      <c r="A43" s="469"/>
      <c r="B43" s="469"/>
      <c r="C43" s="469"/>
      <c r="D43" s="469"/>
      <c r="E43" s="469"/>
      <c r="F43" s="469"/>
      <c r="G43" s="135" t="s">
        <v>1440</v>
      </c>
      <c r="H43" s="99" t="s">
        <v>1441</v>
      </c>
      <c r="I43" s="99">
        <v>200</v>
      </c>
      <c r="J43" s="99"/>
      <c r="K43" s="99"/>
      <c r="L43" s="99"/>
    </row>
    <row r="44" spans="1:12" x14ac:dyDescent="0.3">
      <c r="A44" s="469"/>
      <c r="B44" s="469"/>
      <c r="C44" s="469"/>
      <c r="D44" s="469"/>
      <c r="E44" s="469"/>
      <c r="F44" s="469"/>
      <c r="G44" s="135" t="s">
        <v>1461</v>
      </c>
      <c r="H44" s="99" t="s">
        <v>1443</v>
      </c>
      <c r="I44" s="99">
        <v>300</v>
      </c>
      <c r="J44" s="99"/>
      <c r="K44" s="99"/>
      <c r="L44" s="99"/>
    </row>
    <row r="45" spans="1:12" x14ac:dyDescent="0.3">
      <c r="A45" s="469"/>
      <c r="B45" s="469"/>
      <c r="C45" s="469"/>
      <c r="D45" s="469"/>
      <c r="E45" s="469"/>
      <c r="F45" s="469"/>
      <c r="G45" s="135" t="s">
        <v>1462</v>
      </c>
      <c r="H45" s="99" t="s">
        <v>1463</v>
      </c>
      <c r="I45" s="99">
        <v>50</v>
      </c>
      <c r="J45" s="99"/>
      <c r="K45" s="99"/>
      <c r="L45" s="99"/>
    </row>
    <row r="46" spans="1:12" x14ac:dyDescent="0.3">
      <c r="A46" s="469"/>
      <c r="B46" s="469"/>
      <c r="C46" s="469"/>
      <c r="D46" s="469"/>
      <c r="E46" s="469"/>
      <c r="F46" s="469"/>
      <c r="G46" s="135" t="s">
        <v>1464</v>
      </c>
      <c r="H46" s="99" t="s">
        <v>1465</v>
      </c>
      <c r="I46" s="99">
        <v>250</v>
      </c>
      <c r="J46" s="99"/>
      <c r="K46" s="99"/>
      <c r="L46" s="99"/>
    </row>
    <row r="47" spans="1:12" x14ac:dyDescent="0.3">
      <c r="A47" s="469"/>
      <c r="B47" s="469"/>
      <c r="C47" s="469"/>
      <c r="D47" s="469"/>
      <c r="E47" s="469"/>
      <c r="F47" s="469"/>
      <c r="G47" s="135" t="s">
        <v>1428</v>
      </c>
      <c r="H47" s="99" t="s">
        <v>1429</v>
      </c>
      <c r="I47" s="99">
        <v>20</v>
      </c>
      <c r="J47" s="99"/>
      <c r="K47" s="99"/>
      <c r="L47" s="99"/>
    </row>
    <row r="48" spans="1:12" ht="17.100000000000001" customHeight="1" x14ac:dyDescent="0.3">
      <c r="A48" s="469"/>
      <c r="B48" s="469"/>
      <c r="C48" s="469"/>
      <c r="D48" s="469"/>
      <c r="E48" s="469"/>
      <c r="F48" s="469"/>
      <c r="G48" s="149" t="s">
        <v>1985</v>
      </c>
      <c r="H48" s="258" t="s">
        <v>2010</v>
      </c>
      <c r="I48" s="295">
        <v>5.12</v>
      </c>
      <c r="J48" s="296" t="s">
        <v>1986</v>
      </c>
      <c r="K48" s="150"/>
      <c r="L48" s="297" t="s">
        <v>2011</v>
      </c>
    </row>
    <row r="49" spans="1:12" x14ac:dyDescent="0.3">
      <c r="A49" s="469"/>
      <c r="B49" s="469"/>
      <c r="C49" s="469"/>
      <c r="D49" s="469"/>
      <c r="E49" s="469"/>
      <c r="F49" s="469"/>
      <c r="G49" s="242" t="s">
        <v>1985</v>
      </c>
      <c r="H49" s="474" t="s">
        <v>2010</v>
      </c>
      <c r="I49" s="246">
        <v>102.4</v>
      </c>
      <c r="J49" s="247" t="s">
        <v>1984</v>
      </c>
      <c r="K49" s="245"/>
      <c r="L49" s="442" t="s">
        <v>2016</v>
      </c>
    </row>
    <row r="50" spans="1:12" x14ac:dyDescent="0.3">
      <c r="A50" s="469"/>
      <c r="B50" s="469"/>
      <c r="C50" s="469"/>
      <c r="D50" s="469"/>
      <c r="E50" s="469"/>
      <c r="F50" s="469"/>
      <c r="G50" s="242" t="s">
        <v>1985</v>
      </c>
      <c r="H50" s="475"/>
      <c r="I50" s="246">
        <v>102.4</v>
      </c>
      <c r="J50" s="247" t="s">
        <v>1984</v>
      </c>
      <c r="K50" s="245"/>
      <c r="L50" s="443"/>
    </row>
    <row r="51" spans="1:12" x14ac:dyDescent="0.3">
      <c r="A51" s="469"/>
      <c r="B51" s="469"/>
      <c r="C51" s="469"/>
      <c r="D51" s="469"/>
      <c r="E51" s="469"/>
      <c r="F51" s="469"/>
      <c r="G51" s="242" t="s">
        <v>1985</v>
      </c>
      <c r="H51" s="475"/>
      <c r="I51" s="246">
        <v>102.4</v>
      </c>
      <c r="J51" s="247" t="s">
        <v>1984</v>
      </c>
      <c r="K51" s="245"/>
      <c r="L51" s="443"/>
    </row>
    <row r="52" spans="1:12" x14ac:dyDescent="0.3">
      <c r="A52" s="469"/>
      <c r="B52" s="469"/>
      <c r="C52" s="469"/>
      <c r="D52" s="469"/>
      <c r="E52" s="469"/>
      <c r="F52" s="469"/>
      <c r="G52" s="242" t="s">
        <v>1985</v>
      </c>
      <c r="H52" s="475"/>
      <c r="I52" s="246">
        <v>102.4</v>
      </c>
      <c r="J52" s="247" t="s">
        <v>1984</v>
      </c>
      <c r="K52" s="245"/>
      <c r="L52" s="443"/>
    </row>
    <row r="53" spans="1:12" x14ac:dyDescent="0.3">
      <c r="A53" s="469"/>
      <c r="B53" s="469"/>
      <c r="C53" s="469"/>
      <c r="D53" s="469"/>
      <c r="E53" s="469"/>
      <c r="F53" s="469"/>
      <c r="G53" s="242" t="s">
        <v>1985</v>
      </c>
      <c r="H53" s="475"/>
      <c r="I53" s="246">
        <v>102.4</v>
      </c>
      <c r="J53" s="247" t="s">
        <v>1984</v>
      </c>
      <c r="K53" s="245"/>
      <c r="L53" s="443"/>
    </row>
    <row r="54" spans="1:12" x14ac:dyDescent="0.3">
      <c r="A54" s="469"/>
      <c r="B54" s="469"/>
      <c r="C54" s="469"/>
      <c r="D54" s="469"/>
      <c r="E54" s="469"/>
      <c r="F54" s="469"/>
      <c r="G54" s="242" t="s">
        <v>1985</v>
      </c>
      <c r="H54" s="475"/>
      <c r="I54" s="246">
        <v>102.4</v>
      </c>
      <c r="J54" s="247" t="s">
        <v>1984</v>
      </c>
      <c r="K54" s="245"/>
      <c r="L54" s="443"/>
    </row>
    <row r="55" spans="1:12" x14ac:dyDescent="0.3">
      <c r="A55" s="469"/>
      <c r="B55" s="469"/>
      <c r="C55" s="469"/>
      <c r="D55" s="469"/>
      <c r="E55" s="469"/>
      <c r="F55" s="469"/>
      <c r="G55" s="242" t="s">
        <v>1985</v>
      </c>
      <c r="H55" s="475"/>
      <c r="I55" s="246">
        <v>102.4</v>
      </c>
      <c r="J55" s="247" t="s">
        <v>1984</v>
      </c>
      <c r="K55" s="245"/>
      <c r="L55" s="443"/>
    </row>
    <row r="56" spans="1:12" x14ac:dyDescent="0.3">
      <c r="A56" s="469"/>
      <c r="B56" s="469"/>
      <c r="C56" s="469"/>
      <c r="D56" s="469"/>
      <c r="E56" s="469"/>
      <c r="F56" s="469"/>
      <c r="G56" s="242" t="s">
        <v>1985</v>
      </c>
      <c r="H56" s="475"/>
      <c r="I56" s="246">
        <v>30.72</v>
      </c>
      <c r="J56" s="247" t="s">
        <v>1984</v>
      </c>
      <c r="K56" s="245"/>
      <c r="L56" s="443"/>
    </row>
    <row r="57" spans="1:12" x14ac:dyDescent="0.3">
      <c r="A57" s="469"/>
      <c r="B57" s="469"/>
      <c r="C57" s="469"/>
      <c r="D57" s="469"/>
      <c r="E57" s="469"/>
      <c r="F57" s="469"/>
      <c r="G57" s="242" t="s">
        <v>1985</v>
      </c>
      <c r="H57" s="475"/>
      <c r="I57" s="246">
        <v>102.4</v>
      </c>
      <c r="J57" s="247" t="s">
        <v>1984</v>
      </c>
      <c r="K57" s="245"/>
      <c r="L57" s="443"/>
    </row>
    <row r="58" spans="1:12" x14ac:dyDescent="0.3">
      <c r="A58" s="469"/>
      <c r="B58" s="469"/>
      <c r="C58" s="469"/>
      <c r="D58" s="469"/>
      <c r="E58" s="469"/>
      <c r="F58" s="469"/>
      <c r="G58" s="242" t="s">
        <v>1985</v>
      </c>
      <c r="H58" s="475"/>
      <c r="I58" s="246">
        <v>102.4</v>
      </c>
      <c r="J58" s="247" t="s">
        <v>1984</v>
      </c>
      <c r="K58" s="245"/>
      <c r="L58" s="443"/>
    </row>
    <row r="59" spans="1:12" x14ac:dyDescent="0.3">
      <c r="A59" s="469"/>
      <c r="B59" s="469"/>
      <c r="C59" s="469"/>
      <c r="D59" s="469"/>
      <c r="E59" s="469"/>
      <c r="F59" s="469"/>
      <c r="G59" s="248" t="s">
        <v>1988</v>
      </c>
      <c r="H59" s="476"/>
      <c r="I59" s="249">
        <v>307.2</v>
      </c>
      <c r="J59" s="250" t="s">
        <v>1987</v>
      </c>
      <c r="K59" s="251"/>
      <c r="L59" s="444"/>
    </row>
    <row r="60" spans="1:12" x14ac:dyDescent="0.3">
      <c r="A60" s="470"/>
      <c r="B60" s="470"/>
      <c r="C60" s="470"/>
      <c r="D60" s="470"/>
      <c r="E60" s="470"/>
      <c r="F60" s="470"/>
      <c r="G60" s="167" t="s">
        <v>1985</v>
      </c>
      <c r="H60" s="167" t="s">
        <v>1456</v>
      </c>
      <c r="I60" s="143">
        <v>600</v>
      </c>
      <c r="J60" s="143"/>
      <c r="K60" s="140"/>
      <c r="L60" s="144" t="s">
        <v>1457</v>
      </c>
    </row>
    <row r="61" spans="1:12" ht="16.5" customHeight="1" x14ac:dyDescent="0.3">
      <c r="A61" s="486">
        <v>4</v>
      </c>
      <c r="B61" s="489" t="s">
        <v>1466</v>
      </c>
      <c r="C61" s="486" t="s">
        <v>1423</v>
      </c>
      <c r="D61" s="486" t="s">
        <v>1373</v>
      </c>
      <c r="E61" s="486" t="s">
        <v>1467</v>
      </c>
      <c r="F61" s="486" t="s">
        <v>1468</v>
      </c>
      <c r="G61" s="139" t="s">
        <v>1426</v>
      </c>
      <c r="H61" s="139" t="s">
        <v>1427</v>
      </c>
      <c r="I61" s="139">
        <v>100</v>
      </c>
      <c r="J61" s="139"/>
      <c r="K61" s="139"/>
      <c r="L61" s="139"/>
    </row>
    <row r="62" spans="1:12" x14ac:dyDescent="0.3">
      <c r="A62" s="487"/>
      <c r="B62" s="487"/>
      <c r="C62" s="487"/>
      <c r="D62" s="487"/>
      <c r="E62" s="487"/>
      <c r="F62" s="487"/>
      <c r="G62" s="135" t="s">
        <v>1440</v>
      </c>
      <c r="H62" s="99" t="s">
        <v>1441</v>
      </c>
      <c r="I62" s="99">
        <v>150</v>
      </c>
      <c r="J62" s="99"/>
      <c r="K62" s="99"/>
      <c r="L62" s="99"/>
    </row>
    <row r="63" spans="1:12" x14ac:dyDescent="0.3">
      <c r="A63" s="487"/>
      <c r="B63" s="487"/>
      <c r="C63" s="487"/>
      <c r="D63" s="487"/>
      <c r="E63" s="487"/>
      <c r="F63" s="487"/>
      <c r="G63" s="135" t="s">
        <v>1461</v>
      </c>
      <c r="H63" s="99" t="s">
        <v>1443</v>
      </c>
      <c r="I63" s="99">
        <v>150</v>
      </c>
      <c r="J63" s="99"/>
      <c r="K63" s="99"/>
      <c r="L63" s="99"/>
    </row>
    <row r="64" spans="1:12" x14ac:dyDescent="0.3">
      <c r="A64" s="487"/>
      <c r="B64" s="487"/>
      <c r="C64" s="487"/>
      <c r="D64" s="487"/>
      <c r="E64" s="487"/>
      <c r="F64" s="487"/>
      <c r="G64" s="135" t="s">
        <v>1462</v>
      </c>
      <c r="H64" s="99" t="s">
        <v>1469</v>
      </c>
      <c r="I64" s="99">
        <v>50</v>
      </c>
      <c r="J64" s="99"/>
      <c r="K64" s="99"/>
      <c r="L64" s="99"/>
    </row>
    <row r="65" spans="1:12" x14ac:dyDescent="0.3">
      <c r="A65" s="487"/>
      <c r="B65" s="487"/>
      <c r="C65" s="487"/>
      <c r="D65" s="487"/>
      <c r="E65" s="487"/>
      <c r="F65" s="487"/>
      <c r="G65" s="135" t="s">
        <v>1464</v>
      </c>
      <c r="H65" s="99" t="s">
        <v>1470</v>
      </c>
      <c r="I65" s="99">
        <v>250</v>
      </c>
      <c r="J65" s="99"/>
      <c r="K65" s="99"/>
      <c r="L65" s="99"/>
    </row>
    <row r="66" spans="1:12" x14ac:dyDescent="0.3">
      <c r="A66" s="487"/>
      <c r="B66" s="487"/>
      <c r="C66" s="487"/>
      <c r="D66" s="487"/>
      <c r="E66" s="487"/>
      <c r="F66" s="487"/>
      <c r="G66" s="135" t="s">
        <v>1428</v>
      </c>
      <c r="H66" s="99" t="s">
        <v>1429</v>
      </c>
      <c r="I66" s="99">
        <v>50</v>
      </c>
      <c r="J66" s="99"/>
      <c r="K66" s="99"/>
      <c r="L66" s="99"/>
    </row>
    <row r="67" spans="1:12" x14ac:dyDescent="0.3">
      <c r="A67" s="487"/>
      <c r="B67" s="487"/>
      <c r="C67" s="487"/>
      <c r="D67" s="487"/>
      <c r="E67" s="487"/>
      <c r="F67" s="487"/>
      <c r="G67" s="135" t="s">
        <v>1448</v>
      </c>
      <c r="H67" s="458" t="s">
        <v>1793</v>
      </c>
      <c r="I67" s="99">
        <v>10</v>
      </c>
      <c r="J67" s="99"/>
      <c r="K67" s="99"/>
      <c r="L67" s="99"/>
    </row>
    <row r="68" spans="1:12" x14ac:dyDescent="0.3">
      <c r="A68" s="487"/>
      <c r="B68" s="487"/>
      <c r="C68" s="487"/>
      <c r="D68" s="487"/>
      <c r="E68" s="487"/>
      <c r="F68" s="487"/>
      <c r="G68" s="135" t="s">
        <v>1471</v>
      </c>
      <c r="H68" s="458"/>
      <c r="I68" s="99">
        <v>35</v>
      </c>
      <c r="J68" s="99"/>
      <c r="K68" s="99"/>
      <c r="L68" s="99"/>
    </row>
    <row r="69" spans="1:12" x14ac:dyDescent="0.3">
      <c r="A69" s="487"/>
      <c r="B69" s="487"/>
      <c r="C69" s="487"/>
      <c r="D69" s="487"/>
      <c r="E69" s="487"/>
      <c r="F69" s="487"/>
      <c r="G69" s="135" t="s">
        <v>1472</v>
      </c>
      <c r="H69" s="458"/>
      <c r="I69" s="99">
        <v>310</v>
      </c>
      <c r="J69" s="99"/>
      <c r="K69" s="99"/>
      <c r="L69" s="99"/>
    </row>
    <row r="70" spans="1:12" x14ac:dyDescent="0.3">
      <c r="A70" s="487"/>
      <c r="B70" s="487"/>
      <c r="C70" s="487"/>
      <c r="D70" s="487"/>
      <c r="E70" s="487"/>
      <c r="F70" s="487"/>
      <c r="G70" s="135" t="s">
        <v>1473</v>
      </c>
      <c r="H70" s="458"/>
      <c r="I70" s="99">
        <v>370</v>
      </c>
      <c r="J70" s="99"/>
      <c r="K70" s="99"/>
      <c r="L70" s="99"/>
    </row>
    <row r="71" spans="1:12" x14ac:dyDescent="0.3">
      <c r="A71" s="487"/>
      <c r="B71" s="487"/>
      <c r="C71" s="487"/>
      <c r="D71" s="487"/>
      <c r="E71" s="487"/>
      <c r="F71" s="487"/>
      <c r="G71" s="135" t="s">
        <v>1474</v>
      </c>
      <c r="H71" s="458"/>
      <c r="I71" s="168">
        <v>105</v>
      </c>
      <c r="J71" s="168"/>
      <c r="K71" s="99"/>
      <c r="L71" s="99"/>
    </row>
    <row r="72" spans="1:12" x14ac:dyDescent="0.3">
      <c r="A72" s="487"/>
      <c r="B72" s="487"/>
      <c r="C72" s="487"/>
      <c r="D72" s="487"/>
      <c r="E72" s="487"/>
      <c r="F72" s="487"/>
      <c r="G72" s="135" t="s">
        <v>1475</v>
      </c>
      <c r="H72" s="458"/>
      <c r="I72" s="168">
        <v>105</v>
      </c>
      <c r="J72" s="168"/>
      <c r="K72" s="99"/>
      <c r="L72" s="99"/>
    </row>
    <row r="73" spans="1:12" x14ac:dyDescent="0.3">
      <c r="A73" s="488"/>
      <c r="B73" s="488"/>
      <c r="C73" s="488"/>
      <c r="D73" s="488"/>
      <c r="E73" s="488"/>
      <c r="F73" s="488"/>
      <c r="G73" s="167" t="s">
        <v>1985</v>
      </c>
      <c r="H73" s="167" t="s">
        <v>1456</v>
      </c>
      <c r="I73" s="169">
        <v>500</v>
      </c>
      <c r="J73" s="169"/>
      <c r="K73" s="140"/>
      <c r="L73" s="144" t="s">
        <v>1457</v>
      </c>
    </row>
    <row r="74" spans="1:12" x14ac:dyDescent="0.3">
      <c r="A74" s="484">
        <v>5</v>
      </c>
      <c r="B74" s="461" t="s">
        <v>1476</v>
      </c>
      <c r="C74" s="461" t="s">
        <v>1479</v>
      </c>
      <c r="D74" s="461" t="s">
        <v>2003</v>
      </c>
      <c r="E74" s="461" t="s">
        <v>1477</v>
      </c>
      <c r="F74" s="461" t="s">
        <v>1695</v>
      </c>
      <c r="G74" s="170" t="s">
        <v>1426</v>
      </c>
      <c r="H74" s="158" t="s">
        <v>1427</v>
      </c>
      <c r="I74" s="158">
        <v>100</v>
      </c>
      <c r="J74" s="158"/>
      <c r="K74" s="139"/>
      <c r="L74" s="139"/>
    </row>
    <row r="75" spans="1:12" x14ac:dyDescent="0.3">
      <c r="A75" s="485"/>
      <c r="B75" s="458"/>
      <c r="C75" s="458"/>
      <c r="D75" s="458"/>
      <c r="E75" s="458"/>
      <c r="F75" s="458"/>
      <c r="G75" s="135" t="s">
        <v>1428</v>
      </c>
      <c r="H75" s="150" t="s">
        <v>1429</v>
      </c>
      <c r="I75" s="150">
        <v>50</v>
      </c>
      <c r="J75" s="150"/>
      <c r="K75" s="99"/>
      <c r="L75" s="99"/>
    </row>
    <row r="76" spans="1:12" x14ac:dyDescent="0.3">
      <c r="A76" s="485"/>
      <c r="B76" s="458"/>
      <c r="C76" s="458"/>
      <c r="D76" s="458"/>
      <c r="E76" s="458"/>
      <c r="F76" s="458"/>
      <c r="G76" s="135" t="s">
        <v>1432</v>
      </c>
      <c r="H76" s="150" t="s">
        <v>1433</v>
      </c>
      <c r="I76" s="150">
        <v>50</v>
      </c>
      <c r="J76" s="150"/>
      <c r="K76" s="99"/>
      <c r="L76" s="99"/>
    </row>
    <row r="77" spans="1:12" x14ac:dyDescent="0.3">
      <c r="A77" s="485"/>
      <c r="B77" s="460"/>
      <c r="C77" s="460"/>
      <c r="D77" s="460"/>
      <c r="E77" s="460"/>
      <c r="F77" s="460"/>
      <c r="G77" s="167" t="s">
        <v>1430</v>
      </c>
      <c r="H77" s="171" t="s">
        <v>1431</v>
      </c>
      <c r="I77" s="171">
        <v>50</v>
      </c>
      <c r="J77" s="171"/>
      <c r="K77" s="140"/>
      <c r="L77" s="140"/>
    </row>
    <row r="78" spans="1:12" x14ac:dyDescent="0.3">
      <c r="A78" s="477">
        <v>6</v>
      </c>
      <c r="B78" s="500" t="s">
        <v>1478</v>
      </c>
      <c r="C78" s="430" t="s">
        <v>1479</v>
      </c>
      <c r="D78" s="430" t="s">
        <v>1938</v>
      </c>
      <c r="E78" s="430" t="s">
        <v>1480</v>
      </c>
      <c r="F78" s="430" t="s">
        <v>1696</v>
      </c>
      <c r="G78" s="137" t="s">
        <v>1426</v>
      </c>
      <c r="H78" s="158" t="s">
        <v>1427</v>
      </c>
      <c r="I78" s="139">
        <v>100</v>
      </c>
      <c r="J78" s="139"/>
      <c r="K78" s="139"/>
      <c r="L78" s="139"/>
    </row>
    <row r="79" spans="1:12" x14ac:dyDescent="0.3">
      <c r="A79" s="478"/>
      <c r="B79" s="431"/>
      <c r="C79" s="431"/>
      <c r="D79" s="431"/>
      <c r="E79" s="431"/>
      <c r="F79" s="431"/>
      <c r="G79" s="135" t="s">
        <v>1428</v>
      </c>
      <c r="H79" s="150" t="s">
        <v>1429</v>
      </c>
      <c r="I79" s="99">
        <v>50</v>
      </c>
      <c r="J79" s="99"/>
      <c r="K79" s="99"/>
      <c r="L79" s="99"/>
    </row>
    <row r="80" spans="1:12" x14ac:dyDescent="0.3">
      <c r="A80" s="478"/>
      <c r="B80" s="431"/>
      <c r="C80" s="431"/>
      <c r="D80" s="431"/>
      <c r="E80" s="431"/>
      <c r="F80" s="431"/>
      <c r="G80" s="135" t="s">
        <v>1432</v>
      </c>
      <c r="H80" s="150" t="s">
        <v>1433</v>
      </c>
      <c r="I80" s="99">
        <v>50</v>
      </c>
      <c r="J80" s="99"/>
      <c r="K80" s="99"/>
      <c r="L80" s="99"/>
    </row>
    <row r="81" spans="1:12" x14ac:dyDescent="0.3">
      <c r="A81" s="478"/>
      <c r="B81" s="431"/>
      <c r="C81" s="431"/>
      <c r="D81" s="431"/>
      <c r="E81" s="431"/>
      <c r="F81" s="431"/>
      <c r="G81" s="135" t="s">
        <v>1430</v>
      </c>
      <c r="H81" s="150" t="s">
        <v>1431</v>
      </c>
      <c r="I81" s="99">
        <v>50</v>
      </c>
      <c r="J81" s="99"/>
      <c r="K81" s="99"/>
      <c r="L81" s="99"/>
    </row>
    <row r="82" spans="1:12" x14ac:dyDescent="0.3">
      <c r="A82" s="479"/>
      <c r="B82" s="432"/>
      <c r="C82" s="432"/>
      <c r="D82" s="432"/>
      <c r="E82" s="432"/>
      <c r="F82" s="432"/>
      <c r="G82" s="167" t="s">
        <v>1435</v>
      </c>
      <c r="H82" s="171" t="s">
        <v>1436</v>
      </c>
      <c r="I82" s="140">
        <v>150</v>
      </c>
      <c r="J82" s="140"/>
      <c r="K82" s="140"/>
      <c r="L82" s="140"/>
    </row>
    <row r="83" spans="1:12" x14ac:dyDescent="0.3">
      <c r="A83" s="494">
        <v>7</v>
      </c>
      <c r="B83" s="461" t="s">
        <v>1481</v>
      </c>
      <c r="C83" s="457" t="s">
        <v>1423</v>
      </c>
      <c r="D83" s="457" t="s">
        <v>1982</v>
      </c>
      <c r="E83" s="490" t="s">
        <v>1482</v>
      </c>
      <c r="F83" s="490" t="s">
        <v>1483</v>
      </c>
      <c r="G83" s="152" t="s">
        <v>1426</v>
      </c>
      <c r="H83" s="158" t="s">
        <v>1427</v>
      </c>
      <c r="I83" s="139">
        <v>100</v>
      </c>
      <c r="J83" s="139"/>
      <c r="K83" s="139"/>
      <c r="L83" s="139"/>
    </row>
    <row r="84" spans="1:12" x14ac:dyDescent="0.3">
      <c r="A84" s="495"/>
      <c r="B84" s="458"/>
      <c r="C84" s="458"/>
      <c r="D84" s="458"/>
      <c r="E84" s="491"/>
      <c r="F84" s="491"/>
      <c r="G84" s="149" t="s">
        <v>1428</v>
      </c>
      <c r="H84" s="150" t="s">
        <v>1429</v>
      </c>
      <c r="I84" s="99">
        <v>100</v>
      </c>
      <c r="J84" s="99"/>
      <c r="K84" s="99"/>
      <c r="L84" s="99"/>
    </row>
    <row r="85" spans="1:12" x14ac:dyDescent="0.3">
      <c r="A85" s="495"/>
      <c r="B85" s="458"/>
      <c r="C85" s="458"/>
      <c r="D85" s="458"/>
      <c r="E85" s="491"/>
      <c r="F85" s="491"/>
      <c r="G85" s="149" t="s">
        <v>1432</v>
      </c>
      <c r="H85" s="150" t="s">
        <v>1433</v>
      </c>
      <c r="I85" s="99">
        <v>50</v>
      </c>
      <c r="J85" s="99"/>
      <c r="K85" s="99"/>
      <c r="L85" s="99"/>
    </row>
    <row r="86" spans="1:12" x14ac:dyDescent="0.3">
      <c r="A86" s="495"/>
      <c r="B86" s="458"/>
      <c r="C86" s="458"/>
      <c r="D86" s="458"/>
      <c r="E86" s="491"/>
      <c r="F86" s="491"/>
      <c r="G86" s="149" t="s">
        <v>1430</v>
      </c>
      <c r="H86" s="150" t="s">
        <v>1431</v>
      </c>
      <c r="I86" s="99">
        <v>100</v>
      </c>
      <c r="J86" s="99"/>
      <c r="K86" s="99"/>
      <c r="L86" s="99"/>
    </row>
    <row r="87" spans="1:12" x14ac:dyDescent="0.3">
      <c r="A87" s="496"/>
      <c r="B87" s="460"/>
      <c r="C87" s="460"/>
      <c r="D87" s="460"/>
      <c r="E87" s="492"/>
      <c r="F87" s="492"/>
      <c r="G87" s="172" t="s">
        <v>1435</v>
      </c>
      <c r="H87" s="171" t="s">
        <v>1436</v>
      </c>
      <c r="I87" s="140">
        <v>100</v>
      </c>
      <c r="J87" s="140"/>
      <c r="K87" s="140"/>
      <c r="L87" s="140"/>
    </row>
    <row r="88" spans="1:12" x14ac:dyDescent="0.3">
      <c r="A88" s="457">
        <v>8</v>
      </c>
      <c r="B88" s="461" t="s">
        <v>1484</v>
      </c>
      <c r="C88" s="457" t="s">
        <v>1423</v>
      </c>
      <c r="D88" s="457" t="s">
        <v>1823</v>
      </c>
      <c r="E88" s="490" t="s">
        <v>1485</v>
      </c>
      <c r="F88" s="490" t="s">
        <v>1486</v>
      </c>
      <c r="G88" s="152" t="s">
        <v>1426</v>
      </c>
      <c r="H88" s="158" t="s">
        <v>1427</v>
      </c>
      <c r="I88" s="139">
        <v>100</v>
      </c>
      <c r="J88" s="139"/>
      <c r="K88" s="139"/>
      <c r="L88" s="139"/>
    </row>
    <row r="89" spans="1:12" x14ac:dyDescent="0.3">
      <c r="A89" s="458"/>
      <c r="B89" s="458"/>
      <c r="C89" s="458"/>
      <c r="D89" s="458"/>
      <c r="E89" s="491"/>
      <c r="F89" s="491"/>
      <c r="G89" s="149" t="s">
        <v>1428</v>
      </c>
      <c r="H89" s="150" t="s">
        <v>1429</v>
      </c>
      <c r="I89" s="99">
        <v>100</v>
      </c>
      <c r="J89" s="99"/>
      <c r="K89" s="99"/>
      <c r="L89" s="99"/>
    </row>
    <row r="90" spans="1:12" x14ac:dyDescent="0.3">
      <c r="A90" s="458"/>
      <c r="B90" s="458"/>
      <c r="C90" s="458"/>
      <c r="D90" s="458"/>
      <c r="E90" s="491"/>
      <c r="F90" s="491"/>
      <c r="G90" s="149" t="s">
        <v>1432</v>
      </c>
      <c r="H90" s="150" t="s">
        <v>1433</v>
      </c>
      <c r="I90" s="99">
        <v>20</v>
      </c>
      <c r="J90" s="99"/>
      <c r="K90" s="99"/>
      <c r="L90" s="99"/>
    </row>
    <row r="91" spans="1:12" x14ac:dyDescent="0.3">
      <c r="A91" s="458"/>
      <c r="B91" s="458"/>
      <c r="C91" s="458"/>
      <c r="D91" s="458"/>
      <c r="E91" s="491"/>
      <c r="F91" s="491"/>
      <c r="G91" s="149" t="s">
        <v>1430</v>
      </c>
      <c r="H91" s="150" t="s">
        <v>1431</v>
      </c>
      <c r="I91" s="99">
        <v>50</v>
      </c>
      <c r="J91" s="99"/>
      <c r="K91" s="99"/>
      <c r="L91" s="99"/>
    </row>
    <row r="92" spans="1:12" x14ac:dyDescent="0.3">
      <c r="A92" s="460"/>
      <c r="B92" s="460"/>
      <c r="C92" s="460"/>
      <c r="D92" s="460"/>
      <c r="E92" s="492"/>
      <c r="F92" s="492"/>
      <c r="G92" s="172" t="s">
        <v>1435</v>
      </c>
      <c r="H92" s="171" t="s">
        <v>1436</v>
      </c>
      <c r="I92" s="140">
        <v>50</v>
      </c>
      <c r="J92" s="140"/>
      <c r="K92" s="140"/>
      <c r="L92" s="140"/>
    </row>
    <row r="93" spans="1:12" x14ac:dyDescent="0.3">
      <c r="A93" s="493">
        <v>9</v>
      </c>
      <c r="B93" s="493" t="s">
        <v>1487</v>
      </c>
      <c r="C93" s="490" t="s">
        <v>1423</v>
      </c>
      <c r="D93" s="490" t="s">
        <v>1982</v>
      </c>
      <c r="E93" s="490" t="s">
        <v>1488</v>
      </c>
      <c r="F93" s="493" t="s">
        <v>1489</v>
      </c>
      <c r="G93" s="173" t="s">
        <v>1426</v>
      </c>
      <c r="H93" s="158" t="s">
        <v>1427</v>
      </c>
      <c r="I93" s="158">
        <v>100</v>
      </c>
      <c r="J93" s="158"/>
      <c r="K93" s="139"/>
      <c r="L93" s="139"/>
    </row>
    <row r="94" spans="1:12" x14ac:dyDescent="0.3">
      <c r="A94" s="491"/>
      <c r="B94" s="491"/>
      <c r="C94" s="491"/>
      <c r="D94" s="491"/>
      <c r="E94" s="491"/>
      <c r="F94" s="491"/>
      <c r="G94" s="174" t="s">
        <v>1490</v>
      </c>
      <c r="H94" s="150" t="s">
        <v>1491</v>
      </c>
      <c r="I94" s="150">
        <v>20</v>
      </c>
      <c r="J94" s="150"/>
      <c r="K94" s="99"/>
      <c r="L94" s="99"/>
    </row>
    <row r="95" spans="1:12" x14ac:dyDescent="0.3">
      <c r="A95" s="491"/>
      <c r="B95" s="491"/>
      <c r="C95" s="491"/>
      <c r="D95" s="491"/>
      <c r="E95" s="491"/>
      <c r="F95" s="491"/>
      <c r="G95" s="174" t="s">
        <v>1492</v>
      </c>
      <c r="H95" s="150" t="s">
        <v>1493</v>
      </c>
      <c r="I95" s="150">
        <v>20</v>
      </c>
      <c r="J95" s="150"/>
      <c r="K95" s="99"/>
      <c r="L95" s="99"/>
    </row>
    <row r="96" spans="1:12" x14ac:dyDescent="0.3">
      <c r="A96" s="491"/>
      <c r="B96" s="491"/>
      <c r="C96" s="491"/>
      <c r="D96" s="491"/>
      <c r="E96" s="491"/>
      <c r="F96" s="491"/>
      <c r="G96" s="174" t="s">
        <v>1494</v>
      </c>
      <c r="H96" s="150" t="s">
        <v>1495</v>
      </c>
      <c r="I96" s="150">
        <v>20</v>
      </c>
      <c r="J96" s="150"/>
      <c r="K96" s="99"/>
      <c r="L96" s="99"/>
    </row>
    <row r="97" spans="1:12" x14ac:dyDescent="0.3">
      <c r="A97" s="491"/>
      <c r="B97" s="491"/>
      <c r="C97" s="491"/>
      <c r="D97" s="491"/>
      <c r="E97" s="491"/>
      <c r="F97" s="491"/>
      <c r="G97" s="174" t="s">
        <v>1496</v>
      </c>
      <c r="H97" s="150" t="s">
        <v>1497</v>
      </c>
      <c r="I97" s="150">
        <v>50</v>
      </c>
      <c r="J97" s="150"/>
      <c r="K97" s="99"/>
      <c r="L97" s="99"/>
    </row>
    <row r="98" spans="1:12" x14ac:dyDescent="0.3">
      <c r="A98" s="491"/>
      <c r="B98" s="491"/>
      <c r="C98" s="491"/>
      <c r="D98" s="491"/>
      <c r="E98" s="491"/>
      <c r="F98" s="491"/>
      <c r="G98" s="174" t="s">
        <v>1498</v>
      </c>
      <c r="H98" s="150" t="s">
        <v>1499</v>
      </c>
      <c r="I98" s="150">
        <v>100</v>
      </c>
      <c r="J98" s="150"/>
      <c r="K98" s="99"/>
      <c r="L98" s="99"/>
    </row>
    <row r="99" spans="1:12" x14ac:dyDescent="0.3">
      <c r="A99" s="491"/>
      <c r="B99" s="491"/>
      <c r="C99" s="491"/>
      <c r="D99" s="491"/>
      <c r="E99" s="491"/>
      <c r="F99" s="491"/>
      <c r="G99" s="174" t="s">
        <v>1428</v>
      </c>
      <c r="H99" s="150" t="s">
        <v>1429</v>
      </c>
      <c r="I99" s="150">
        <v>100</v>
      </c>
      <c r="J99" s="150"/>
      <c r="K99" s="99"/>
      <c r="L99" s="99"/>
    </row>
    <row r="100" spans="1:12" x14ac:dyDescent="0.3">
      <c r="A100" s="491"/>
      <c r="B100" s="491"/>
      <c r="C100" s="491"/>
      <c r="D100" s="491"/>
      <c r="E100" s="491"/>
      <c r="F100" s="491"/>
      <c r="G100" s="174" t="s">
        <v>1432</v>
      </c>
      <c r="H100" s="150" t="s">
        <v>1433</v>
      </c>
      <c r="I100" s="150">
        <v>100</v>
      </c>
      <c r="J100" s="150"/>
      <c r="K100" s="99"/>
      <c r="L100" s="99"/>
    </row>
    <row r="101" spans="1:12" x14ac:dyDescent="0.3">
      <c r="A101" s="491"/>
      <c r="B101" s="491"/>
      <c r="C101" s="491"/>
      <c r="D101" s="491"/>
      <c r="E101" s="491"/>
      <c r="F101" s="491"/>
      <c r="G101" s="174" t="s">
        <v>1430</v>
      </c>
      <c r="H101" s="150" t="s">
        <v>1431</v>
      </c>
      <c r="I101" s="150">
        <v>200</v>
      </c>
      <c r="J101" s="150"/>
      <c r="K101" s="99"/>
      <c r="L101" s="99"/>
    </row>
    <row r="102" spans="1:12" x14ac:dyDescent="0.3">
      <c r="A102" s="491"/>
      <c r="B102" s="491"/>
      <c r="C102" s="491"/>
      <c r="D102" s="491"/>
      <c r="E102" s="491"/>
      <c r="F102" s="491"/>
      <c r="G102" s="175" t="s">
        <v>1435</v>
      </c>
      <c r="H102" s="171" t="s">
        <v>1436</v>
      </c>
      <c r="I102" s="171">
        <v>50</v>
      </c>
      <c r="J102" s="171"/>
      <c r="K102" s="140"/>
      <c r="L102" s="140"/>
    </row>
    <row r="103" spans="1:12" x14ac:dyDescent="0.3">
      <c r="A103" s="500">
        <v>10</v>
      </c>
      <c r="B103" s="500" t="s">
        <v>1500</v>
      </c>
      <c r="C103" s="457" t="s">
        <v>1501</v>
      </c>
      <c r="D103" s="457" t="s">
        <v>1803</v>
      </c>
      <c r="E103" s="490" t="s">
        <v>1502</v>
      </c>
      <c r="F103" s="490" t="s">
        <v>1503</v>
      </c>
      <c r="G103" s="152" t="s">
        <v>1426</v>
      </c>
      <c r="H103" s="139" t="s">
        <v>1427</v>
      </c>
      <c r="I103" s="139">
        <v>100</v>
      </c>
      <c r="J103" s="139"/>
      <c r="K103" s="139"/>
      <c r="L103" s="139"/>
    </row>
    <row r="104" spans="1:12" x14ac:dyDescent="0.3">
      <c r="A104" s="431"/>
      <c r="B104" s="431"/>
      <c r="C104" s="458"/>
      <c r="D104" s="458"/>
      <c r="E104" s="491"/>
      <c r="F104" s="491"/>
      <c r="G104" s="149" t="s">
        <v>1428</v>
      </c>
      <c r="H104" s="99" t="s">
        <v>1429</v>
      </c>
      <c r="I104" s="99">
        <v>100</v>
      </c>
      <c r="J104" s="99"/>
      <c r="K104" s="99"/>
      <c r="L104" s="99"/>
    </row>
    <row r="105" spans="1:12" x14ac:dyDescent="0.3">
      <c r="A105" s="431"/>
      <c r="B105" s="431"/>
      <c r="C105" s="458"/>
      <c r="D105" s="458"/>
      <c r="E105" s="491"/>
      <c r="F105" s="491"/>
      <c r="G105" s="149" t="s">
        <v>1430</v>
      </c>
      <c r="H105" s="99" t="s">
        <v>1431</v>
      </c>
      <c r="I105" s="99">
        <v>100</v>
      </c>
      <c r="J105" s="99"/>
      <c r="K105" s="99"/>
      <c r="L105" s="99"/>
    </row>
    <row r="106" spans="1:12" x14ac:dyDescent="0.3">
      <c r="A106" s="431"/>
      <c r="B106" s="431"/>
      <c r="C106" s="459"/>
      <c r="D106" s="459"/>
      <c r="E106" s="499"/>
      <c r="F106" s="499"/>
      <c r="G106" s="176" t="s">
        <v>1432</v>
      </c>
      <c r="H106" s="177" t="s">
        <v>1433</v>
      </c>
      <c r="I106" s="177">
        <v>100</v>
      </c>
      <c r="J106" s="177"/>
      <c r="K106" s="177"/>
      <c r="L106" s="177"/>
    </row>
    <row r="107" spans="1:12" x14ac:dyDescent="0.3">
      <c r="A107" s="432"/>
      <c r="B107" s="432"/>
      <c r="C107" s="460"/>
      <c r="D107" s="460"/>
      <c r="E107" s="492"/>
      <c r="F107" s="492"/>
      <c r="G107" s="155" t="s">
        <v>1985</v>
      </c>
      <c r="H107" s="156" t="s">
        <v>1433</v>
      </c>
      <c r="I107" s="156">
        <v>100</v>
      </c>
      <c r="J107" s="156"/>
      <c r="K107" s="156"/>
      <c r="L107" s="154" t="s">
        <v>1800</v>
      </c>
    </row>
    <row r="108" spans="1:12" x14ac:dyDescent="0.3">
      <c r="A108" s="500">
        <v>11</v>
      </c>
      <c r="B108" s="500" t="s">
        <v>1504</v>
      </c>
      <c r="C108" s="430" t="s">
        <v>1501</v>
      </c>
      <c r="D108" s="430" t="s">
        <v>1803</v>
      </c>
      <c r="E108" s="468" t="s">
        <v>1505</v>
      </c>
      <c r="F108" s="468" t="s">
        <v>1506</v>
      </c>
      <c r="G108" s="152" t="s">
        <v>1426</v>
      </c>
      <c r="H108" s="158" t="s">
        <v>1427</v>
      </c>
      <c r="I108" s="139">
        <v>100</v>
      </c>
      <c r="J108" s="139"/>
      <c r="K108" s="139"/>
      <c r="L108" s="139"/>
    </row>
    <row r="109" spans="1:12" x14ac:dyDescent="0.3">
      <c r="A109" s="431"/>
      <c r="B109" s="431"/>
      <c r="C109" s="431"/>
      <c r="D109" s="431"/>
      <c r="E109" s="469"/>
      <c r="F109" s="469"/>
      <c r="G109" s="149" t="s">
        <v>1786</v>
      </c>
      <c r="H109" s="150" t="s">
        <v>1507</v>
      </c>
      <c r="I109" s="99">
        <v>10</v>
      </c>
      <c r="J109" s="99"/>
      <c r="K109" s="99"/>
      <c r="L109" s="99"/>
    </row>
    <row r="110" spans="1:12" x14ac:dyDescent="0.3">
      <c r="A110" s="431"/>
      <c r="B110" s="431"/>
      <c r="C110" s="431"/>
      <c r="D110" s="431"/>
      <c r="E110" s="469"/>
      <c r="F110" s="469"/>
      <c r="G110" s="149" t="s">
        <v>1428</v>
      </c>
      <c r="H110" s="150" t="s">
        <v>1429</v>
      </c>
      <c r="I110" s="99">
        <v>200</v>
      </c>
      <c r="J110" s="99"/>
      <c r="K110" s="99"/>
      <c r="L110" s="99"/>
    </row>
    <row r="111" spans="1:12" x14ac:dyDescent="0.3">
      <c r="A111" s="431"/>
      <c r="B111" s="431"/>
      <c r="C111" s="431"/>
      <c r="D111" s="431"/>
      <c r="E111" s="469"/>
      <c r="F111" s="469"/>
      <c r="G111" s="149" t="s">
        <v>1508</v>
      </c>
      <c r="H111" s="150" t="s">
        <v>1509</v>
      </c>
      <c r="I111" s="99">
        <v>10</v>
      </c>
      <c r="J111" s="99"/>
      <c r="K111" s="99"/>
      <c r="L111" s="99"/>
    </row>
    <row r="112" spans="1:12" x14ac:dyDescent="0.3">
      <c r="A112" s="431"/>
      <c r="B112" s="431"/>
      <c r="C112" s="431"/>
      <c r="D112" s="431"/>
      <c r="E112" s="469"/>
      <c r="F112" s="469"/>
      <c r="G112" s="149" t="s">
        <v>1430</v>
      </c>
      <c r="H112" s="150" t="s">
        <v>1431</v>
      </c>
      <c r="I112" s="99">
        <v>150</v>
      </c>
      <c r="J112" s="99"/>
      <c r="K112" s="99"/>
      <c r="L112" s="99"/>
    </row>
    <row r="113" spans="1:12" x14ac:dyDescent="0.3">
      <c r="A113" s="431"/>
      <c r="B113" s="431"/>
      <c r="C113" s="431"/>
      <c r="D113" s="431"/>
      <c r="E113" s="469"/>
      <c r="F113" s="469"/>
      <c r="G113" s="131" t="s">
        <v>1432</v>
      </c>
      <c r="H113" s="177" t="s">
        <v>1433</v>
      </c>
      <c r="I113" s="177">
        <v>100</v>
      </c>
      <c r="J113" s="177"/>
      <c r="K113" s="177"/>
      <c r="L113" s="177"/>
    </row>
    <row r="114" spans="1:12" x14ac:dyDescent="0.3">
      <c r="A114" s="432"/>
      <c r="B114" s="432"/>
      <c r="C114" s="432"/>
      <c r="D114" s="432"/>
      <c r="E114" s="470"/>
      <c r="F114" s="470"/>
      <c r="G114" s="155" t="s">
        <v>1985</v>
      </c>
      <c r="H114" s="156" t="s">
        <v>1433</v>
      </c>
      <c r="I114" s="156">
        <v>100</v>
      </c>
      <c r="J114" s="156"/>
      <c r="K114" s="156"/>
      <c r="L114" s="154" t="s">
        <v>1801</v>
      </c>
    </row>
    <row r="115" spans="1:12" x14ac:dyDescent="0.3">
      <c r="A115" s="461">
        <v>12</v>
      </c>
      <c r="B115" s="461" t="s">
        <v>1510</v>
      </c>
      <c r="C115" s="457" t="s">
        <v>1423</v>
      </c>
      <c r="D115" s="457" t="s">
        <v>1803</v>
      </c>
      <c r="E115" s="490" t="s">
        <v>1511</v>
      </c>
      <c r="F115" s="490" t="s">
        <v>1512</v>
      </c>
      <c r="G115" s="152" t="s">
        <v>1426</v>
      </c>
      <c r="H115" s="158" t="s">
        <v>1427</v>
      </c>
      <c r="I115" s="139">
        <v>100</v>
      </c>
      <c r="J115" s="139"/>
      <c r="K115" s="139"/>
      <c r="L115" s="139"/>
    </row>
    <row r="116" spans="1:12" x14ac:dyDescent="0.3">
      <c r="A116" s="458"/>
      <c r="B116" s="458"/>
      <c r="C116" s="458"/>
      <c r="D116" s="458"/>
      <c r="E116" s="491"/>
      <c r="F116" s="491"/>
      <c r="G116" s="149" t="s">
        <v>1428</v>
      </c>
      <c r="H116" s="150" t="s">
        <v>1429</v>
      </c>
      <c r="I116" s="99">
        <v>300</v>
      </c>
      <c r="J116" s="99"/>
      <c r="K116" s="99"/>
      <c r="L116" s="99"/>
    </row>
    <row r="117" spans="1:12" x14ac:dyDescent="0.3">
      <c r="A117" s="458"/>
      <c r="B117" s="458"/>
      <c r="C117" s="458"/>
      <c r="D117" s="458"/>
      <c r="E117" s="491"/>
      <c r="F117" s="491"/>
      <c r="G117" s="149" t="s">
        <v>1432</v>
      </c>
      <c r="H117" s="150" t="s">
        <v>1433</v>
      </c>
      <c r="I117" s="99">
        <v>50</v>
      </c>
      <c r="J117" s="99"/>
      <c r="K117" s="99"/>
      <c r="L117" s="99"/>
    </row>
    <row r="118" spans="1:12" x14ac:dyDescent="0.3">
      <c r="A118" s="458"/>
      <c r="B118" s="458"/>
      <c r="C118" s="458"/>
      <c r="D118" s="458"/>
      <c r="E118" s="491"/>
      <c r="F118" s="491"/>
      <c r="G118" s="149" t="s">
        <v>1430</v>
      </c>
      <c r="H118" s="150" t="s">
        <v>1431</v>
      </c>
      <c r="I118" s="99">
        <v>100</v>
      </c>
      <c r="J118" s="99"/>
      <c r="K118" s="99"/>
      <c r="L118" s="99"/>
    </row>
    <row r="119" spans="1:12" x14ac:dyDescent="0.3">
      <c r="A119" s="458"/>
      <c r="B119" s="458"/>
      <c r="C119" s="458"/>
      <c r="D119" s="458"/>
      <c r="E119" s="491"/>
      <c r="F119" s="491"/>
      <c r="G119" s="149" t="s">
        <v>1513</v>
      </c>
      <c r="H119" s="150" t="s">
        <v>1514</v>
      </c>
      <c r="I119" s="99">
        <v>10</v>
      </c>
      <c r="J119" s="99"/>
      <c r="K119" s="99"/>
      <c r="L119" s="99"/>
    </row>
    <row r="120" spans="1:12" x14ac:dyDescent="0.3">
      <c r="A120" s="460"/>
      <c r="B120" s="460"/>
      <c r="C120" s="460"/>
      <c r="D120" s="460"/>
      <c r="E120" s="492"/>
      <c r="F120" s="492"/>
      <c r="G120" s="172" t="s">
        <v>1508</v>
      </c>
      <c r="H120" s="171" t="s">
        <v>1509</v>
      </c>
      <c r="I120" s="140">
        <v>10</v>
      </c>
      <c r="J120" s="140"/>
      <c r="K120" s="140"/>
      <c r="L120" s="140"/>
    </row>
    <row r="121" spans="1:12" x14ac:dyDescent="0.3">
      <c r="A121" s="473">
        <v>13</v>
      </c>
      <c r="B121" s="473" t="s">
        <v>1515</v>
      </c>
      <c r="C121" s="480" t="s">
        <v>1501</v>
      </c>
      <c r="D121" s="480" t="s">
        <v>1823</v>
      </c>
      <c r="E121" s="480" t="s">
        <v>1516</v>
      </c>
      <c r="F121" s="504" t="s">
        <v>1517</v>
      </c>
      <c r="G121" s="152" t="s">
        <v>1426</v>
      </c>
      <c r="H121" s="158" t="s">
        <v>1427</v>
      </c>
      <c r="I121" s="158">
        <v>100</v>
      </c>
      <c r="J121" s="158"/>
      <c r="K121" s="139"/>
      <c r="L121" s="139"/>
    </row>
    <row r="122" spans="1:12" x14ac:dyDescent="0.3">
      <c r="A122" s="469"/>
      <c r="B122" s="469"/>
      <c r="C122" s="480"/>
      <c r="D122" s="480"/>
      <c r="E122" s="480"/>
      <c r="F122" s="480"/>
      <c r="G122" s="149" t="s">
        <v>1518</v>
      </c>
      <c r="H122" s="150" t="s">
        <v>1519</v>
      </c>
      <c r="I122" s="150">
        <v>100</v>
      </c>
      <c r="J122" s="150"/>
      <c r="K122" s="99"/>
      <c r="L122" s="99"/>
    </row>
    <row r="123" spans="1:12" x14ac:dyDescent="0.3">
      <c r="A123" s="469"/>
      <c r="B123" s="469"/>
      <c r="C123" s="480"/>
      <c r="D123" s="480"/>
      <c r="E123" s="480"/>
      <c r="F123" s="480"/>
      <c r="G123" s="149" t="s">
        <v>1428</v>
      </c>
      <c r="H123" s="150" t="s">
        <v>1429</v>
      </c>
      <c r="I123" s="150">
        <v>200</v>
      </c>
      <c r="J123" s="150"/>
      <c r="K123" s="99"/>
      <c r="L123" s="99"/>
    </row>
    <row r="124" spans="1:12" x14ac:dyDescent="0.3">
      <c r="A124" s="469"/>
      <c r="B124" s="469"/>
      <c r="C124" s="480"/>
      <c r="D124" s="480"/>
      <c r="E124" s="480"/>
      <c r="F124" s="480"/>
      <c r="G124" s="149" t="s">
        <v>1430</v>
      </c>
      <c r="H124" s="150" t="s">
        <v>1431</v>
      </c>
      <c r="I124" s="150">
        <v>300</v>
      </c>
      <c r="J124" s="150"/>
      <c r="K124" s="99"/>
      <c r="L124" s="99"/>
    </row>
    <row r="125" spans="1:12" x14ac:dyDescent="0.3">
      <c r="A125" s="469"/>
      <c r="B125" s="469"/>
      <c r="C125" s="480"/>
      <c r="D125" s="480"/>
      <c r="E125" s="480"/>
      <c r="F125" s="480"/>
      <c r="G125" s="149" t="s">
        <v>1432</v>
      </c>
      <c r="H125" s="150" t="s">
        <v>1433</v>
      </c>
      <c r="I125" s="150">
        <v>200</v>
      </c>
      <c r="J125" s="150"/>
      <c r="K125" s="99"/>
      <c r="L125" s="99"/>
    </row>
    <row r="126" spans="1:12" x14ac:dyDescent="0.3">
      <c r="A126" s="469"/>
      <c r="B126" s="469"/>
      <c r="C126" s="480"/>
      <c r="D126" s="480"/>
      <c r="E126" s="480"/>
      <c r="F126" s="480"/>
      <c r="G126" s="149" t="s">
        <v>1521</v>
      </c>
      <c r="H126" s="150" t="s">
        <v>1522</v>
      </c>
      <c r="I126" s="150">
        <v>20</v>
      </c>
      <c r="J126" s="150"/>
      <c r="K126" s="99"/>
      <c r="L126" s="99"/>
    </row>
    <row r="127" spans="1:12" x14ac:dyDescent="0.3">
      <c r="A127" s="469"/>
      <c r="B127" s="469"/>
      <c r="C127" s="480"/>
      <c r="D127" s="480"/>
      <c r="E127" s="480"/>
      <c r="F127" s="480"/>
      <c r="G127" s="147" t="s">
        <v>1767</v>
      </c>
      <c r="H127" s="148" t="s">
        <v>1524</v>
      </c>
      <c r="I127" s="148">
        <v>10</v>
      </c>
      <c r="J127" s="236"/>
      <c r="K127" s="501" t="s">
        <v>1785</v>
      </c>
      <c r="L127" s="99"/>
    </row>
    <row r="128" spans="1:12" x14ac:dyDescent="0.3">
      <c r="A128" s="469"/>
      <c r="B128" s="469"/>
      <c r="C128" s="480"/>
      <c r="D128" s="480"/>
      <c r="E128" s="480"/>
      <c r="F128" s="480"/>
      <c r="G128" s="147" t="s">
        <v>1767</v>
      </c>
      <c r="H128" s="148" t="s">
        <v>1436</v>
      </c>
      <c r="I128" s="178">
        <v>2000</v>
      </c>
      <c r="J128" s="237"/>
      <c r="K128" s="502"/>
      <c r="L128" s="99"/>
    </row>
    <row r="129" spans="1:12" x14ac:dyDescent="0.3">
      <c r="A129" s="470"/>
      <c r="B129" s="470"/>
      <c r="C129" s="480"/>
      <c r="D129" s="480"/>
      <c r="E129" s="480"/>
      <c r="F129" s="480"/>
      <c r="G129" s="145" t="s">
        <v>1767</v>
      </c>
      <c r="H129" s="146" t="s">
        <v>1526</v>
      </c>
      <c r="I129" s="146">
        <v>200</v>
      </c>
      <c r="J129" s="238"/>
      <c r="K129" s="503"/>
      <c r="L129" s="140"/>
    </row>
    <row r="130" spans="1:12" x14ac:dyDescent="0.3">
      <c r="A130" s="473">
        <v>14</v>
      </c>
      <c r="B130" s="473" t="s">
        <v>1676</v>
      </c>
      <c r="C130" s="480" t="s">
        <v>1501</v>
      </c>
      <c r="D130" s="480" t="s">
        <v>1823</v>
      </c>
      <c r="E130" s="480" t="s">
        <v>1677</v>
      </c>
      <c r="F130" s="481" t="s">
        <v>1669</v>
      </c>
      <c r="G130" s="152" t="s">
        <v>1678</v>
      </c>
      <c r="H130" s="158" t="s">
        <v>1679</v>
      </c>
      <c r="I130" s="158">
        <v>100</v>
      </c>
      <c r="J130" s="158"/>
      <c r="K130" s="139"/>
      <c r="L130" s="179"/>
    </row>
    <row r="131" spans="1:12" x14ac:dyDescent="0.3">
      <c r="A131" s="469"/>
      <c r="B131" s="469"/>
      <c r="C131" s="480"/>
      <c r="D131" s="480"/>
      <c r="E131" s="480"/>
      <c r="F131" s="482"/>
      <c r="G131" s="149" t="s">
        <v>1680</v>
      </c>
      <c r="H131" s="150" t="s">
        <v>1519</v>
      </c>
      <c r="I131" s="150">
        <v>100</v>
      </c>
      <c r="J131" s="150"/>
      <c r="K131" s="99"/>
      <c r="L131" s="180"/>
    </row>
    <row r="132" spans="1:12" x14ac:dyDescent="0.3">
      <c r="A132" s="469"/>
      <c r="B132" s="469"/>
      <c r="C132" s="480"/>
      <c r="D132" s="480"/>
      <c r="E132" s="480"/>
      <c r="F132" s="482"/>
      <c r="G132" s="149" t="s">
        <v>1565</v>
      </c>
      <c r="H132" s="150" t="s">
        <v>1681</v>
      </c>
      <c r="I132" s="150">
        <v>200</v>
      </c>
      <c r="J132" s="150"/>
      <c r="K132" s="99"/>
      <c r="L132" s="180"/>
    </row>
    <row r="133" spans="1:12" x14ac:dyDescent="0.3">
      <c r="A133" s="469"/>
      <c r="B133" s="469"/>
      <c r="C133" s="480"/>
      <c r="D133" s="480"/>
      <c r="E133" s="480"/>
      <c r="F133" s="482"/>
      <c r="G133" s="149" t="s">
        <v>1682</v>
      </c>
      <c r="H133" s="150" t="s">
        <v>1683</v>
      </c>
      <c r="I133" s="150">
        <v>300</v>
      </c>
      <c r="J133" s="150"/>
      <c r="K133" s="99"/>
      <c r="L133" s="180"/>
    </row>
    <row r="134" spans="1:12" x14ac:dyDescent="0.3">
      <c r="A134" s="469"/>
      <c r="B134" s="469"/>
      <c r="C134" s="480"/>
      <c r="D134" s="480"/>
      <c r="E134" s="480"/>
      <c r="F134" s="482"/>
      <c r="G134" s="149" t="s">
        <v>1684</v>
      </c>
      <c r="H134" s="150" t="s">
        <v>1685</v>
      </c>
      <c r="I134" s="150">
        <v>200</v>
      </c>
      <c r="J134" s="150"/>
      <c r="K134" s="99"/>
      <c r="L134" s="180"/>
    </row>
    <row r="135" spans="1:12" x14ac:dyDescent="0.3">
      <c r="A135" s="469"/>
      <c r="B135" s="469"/>
      <c r="C135" s="480"/>
      <c r="D135" s="480"/>
      <c r="E135" s="480"/>
      <c r="F135" s="482"/>
      <c r="G135" s="149" t="s">
        <v>1686</v>
      </c>
      <c r="H135" s="150" t="s">
        <v>1522</v>
      </c>
      <c r="I135" s="150">
        <v>20</v>
      </c>
      <c r="J135" s="150"/>
      <c r="K135" s="99"/>
      <c r="L135" s="180"/>
    </row>
    <row r="136" spans="1:12" x14ac:dyDescent="0.3">
      <c r="A136" s="469"/>
      <c r="B136" s="469"/>
      <c r="C136" s="480"/>
      <c r="D136" s="480"/>
      <c r="E136" s="480"/>
      <c r="F136" s="482"/>
      <c r="G136" s="147" t="s">
        <v>1767</v>
      </c>
      <c r="H136" s="148" t="s">
        <v>1687</v>
      </c>
      <c r="I136" s="148">
        <v>10</v>
      </c>
      <c r="J136" s="236"/>
      <c r="K136" s="501" t="s">
        <v>1785</v>
      </c>
      <c r="L136" s="180"/>
    </row>
    <row r="137" spans="1:12" x14ac:dyDescent="0.3">
      <c r="A137" s="469"/>
      <c r="B137" s="469"/>
      <c r="C137" s="480"/>
      <c r="D137" s="480"/>
      <c r="E137" s="480"/>
      <c r="F137" s="482"/>
      <c r="G137" s="147" t="s">
        <v>1767</v>
      </c>
      <c r="H137" s="148" t="s">
        <v>1688</v>
      </c>
      <c r="I137" s="178">
        <v>2000</v>
      </c>
      <c r="J137" s="237"/>
      <c r="K137" s="502"/>
      <c r="L137" s="180"/>
    </row>
    <row r="138" spans="1:12" x14ac:dyDescent="0.3">
      <c r="A138" s="470"/>
      <c r="B138" s="470"/>
      <c r="C138" s="480"/>
      <c r="D138" s="480"/>
      <c r="E138" s="480"/>
      <c r="F138" s="482"/>
      <c r="G138" s="145" t="s">
        <v>1767</v>
      </c>
      <c r="H138" s="146" t="s">
        <v>1689</v>
      </c>
      <c r="I138" s="146">
        <v>200</v>
      </c>
      <c r="J138" s="238"/>
      <c r="K138" s="503"/>
      <c r="L138" s="181"/>
    </row>
    <row r="139" spans="1:12" x14ac:dyDescent="0.3">
      <c r="A139" s="473">
        <v>15</v>
      </c>
      <c r="B139" s="473" t="s">
        <v>1527</v>
      </c>
      <c r="C139" s="468" t="s">
        <v>1423</v>
      </c>
      <c r="D139" s="468" t="s">
        <v>1823</v>
      </c>
      <c r="E139" s="468" t="s">
        <v>1528</v>
      </c>
      <c r="F139" s="473" t="s">
        <v>1529</v>
      </c>
      <c r="G139" s="152" t="s">
        <v>1426</v>
      </c>
      <c r="H139" s="158" t="s">
        <v>1427</v>
      </c>
      <c r="I139" s="158">
        <v>100</v>
      </c>
      <c r="J139" s="158"/>
      <c r="K139" s="139"/>
      <c r="L139" s="139"/>
    </row>
    <row r="140" spans="1:12" x14ac:dyDescent="0.3">
      <c r="A140" s="469"/>
      <c r="B140" s="469"/>
      <c r="C140" s="469"/>
      <c r="D140" s="469"/>
      <c r="E140" s="469"/>
      <c r="F140" s="469"/>
      <c r="G140" s="149" t="s">
        <v>1428</v>
      </c>
      <c r="H140" s="150" t="s">
        <v>1429</v>
      </c>
      <c r="I140" s="150">
        <v>500</v>
      </c>
      <c r="J140" s="150"/>
      <c r="K140" s="99"/>
      <c r="L140" s="99"/>
    </row>
    <row r="141" spans="1:12" x14ac:dyDescent="0.3">
      <c r="A141" s="469"/>
      <c r="B141" s="469"/>
      <c r="C141" s="469"/>
      <c r="D141" s="469"/>
      <c r="E141" s="469"/>
      <c r="F141" s="469"/>
      <c r="G141" s="149" t="s">
        <v>1432</v>
      </c>
      <c r="H141" s="150" t="s">
        <v>1530</v>
      </c>
      <c r="I141" s="150">
        <v>150</v>
      </c>
      <c r="J141" s="150"/>
      <c r="K141" s="99"/>
      <c r="L141" s="99"/>
    </row>
    <row r="142" spans="1:12" x14ac:dyDescent="0.3">
      <c r="A142" s="469"/>
      <c r="B142" s="469"/>
      <c r="C142" s="469"/>
      <c r="D142" s="469"/>
      <c r="E142" s="469"/>
      <c r="F142" s="469"/>
      <c r="G142" s="149" t="s">
        <v>1430</v>
      </c>
      <c r="H142" s="150" t="s">
        <v>1431</v>
      </c>
      <c r="I142" s="150">
        <v>150</v>
      </c>
      <c r="J142" s="150"/>
      <c r="K142" s="99"/>
      <c r="L142" s="99"/>
    </row>
    <row r="143" spans="1:12" x14ac:dyDescent="0.3">
      <c r="A143" s="469"/>
      <c r="B143" s="469"/>
      <c r="C143" s="469"/>
      <c r="D143" s="469"/>
      <c r="E143" s="469"/>
      <c r="F143" s="469"/>
      <c r="G143" s="149" t="s">
        <v>1523</v>
      </c>
      <c r="H143" s="150" t="s">
        <v>1531</v>
      </c>
      <c r="I143" s="150">
        <v>10</v>
      </c>
      <c r="J143" s="150"/>
      <c r="K143" s="99"/>
      <c r="L143" s="99"/>
    </row>
    <row r="144" spans="1:12" x14ac:dyDescent="0.3">
      <c r="A144" s="469"/>
      <c r="B144" s="469"/>
      <c r="C144" s="469"/>
      <c r="D144" s="469"/>
      <c r="E144" s="469"/>
      <c r="F144" s="469"/>
      <c r="G144" s="149" t="s">
        <v>1525</v>
      </c>
      <c r="H144" s="150" t="s">
        <v>1526</v>
      </c>
      <c r="I144" s="150">
        <v>150</v>
      </c>
      <c r="J144" s="150"/>
      <c r="K144" s="99"/>
      <c r="L144" s="99"/>
    </row>
    <row r="145" spans="1:12" x14ac:dyDescent="0.3">
      <c r="A145" s="469"/>
      <c r="B145" s="469"/>
      <c r="C145" s="469"/>
      <c r="D145" s="469"/>
      <c r="E145" s="469"/>
      <c r="F145" s="469"/>
      <c r="G145" s="149" t="s">
        <v>1520</v>
      </c>
      <c r="H145" s="150" t="s">
        <v>1522</v>
      </c>
      <c r="I145" s="150">
        <v>20</v>
      </c>
      <c r="J145" s="150"/>
      <c r="K145" s="99"/>
      <c r="L145" s="99"/>
    </row>
    <row r="146" spans="1:12" x14ac:dyDescent="0.3">
      <c r="A146" s="469"/>
      <c r="B146" s="469"/>
      <c r="C146" s="469"/>
      <c r="D146" s="469"/>
      <c r="E146" s="469"/>
      <c r="F146" s="469"/>
      <c r="G146" s="172" t="s">
        <v>1435</v>
      </c>
      <c r="H146" s="171" t="s">
        <v>1436</v>
      </c>
      <c r="I146" s="182">
        <v>1000</v>
      </c>
      <c r="J146" s="182"/>
      <c r="K146" s="140"/>
      <c r="L146" s="140"/>
    </row>
    <row r="147" spans="1:12" x14ac:dyDescent="0.3">
      <c r="A147" s="497">
        <v>16</v>
      </c>
      <c r="B147" s="498" t="s">
        <v>1532</v>
      </c>
      <c r="C147" s="497" t="s">
        <v>1501</v>
      </c>
      <c r="D147" s="497" t="s">
        <v>1803</v>
      </c>
      <c r="E147" s="480" t="s">
        <v>1533</v>
      </c>
      <c r="F147" s="480" t="s">
        <v>1693</v>
      </c>
      <c r="G147" s="152" t="s">
        <v>1426</v>
      </c>
      <c r="H147" s="158" t="s">
        <v>1427</v>
      </c>
      <c r="I147" s="139">
        <v>100</v>
      </c>
      <c r="J147" s="139"/>
      <c r="K147" s="139"/>
      <c r="L147" s="139"/>
    </row>
    <row r="148" spans="1:12" x14ac:dyDescent="0.3">
      <c r="A148" s="497"/>
      <c r="B148" s="497"/>
      <c r="C148" s="497"/>
      <c r="D148" s="497"/>
      <c r="E148" s="480"/>
      <c r="F148" s="480"/>
      <c r="G148" s="149" t="s">
        <v>1428</v>
      </c>
      <c r="H148" s="150" t="s">
        <v>1429</v>
      </c>
      <c r="I148" s="99">
        <v>100</v>
      </c>
      <c r="J148" s="99"/>
      <c r="K148" s="99"/>
      <c r="L148" s="99"/>
    </row>
    <row r="149" spans="1:12" x14ac:dyDescent="0.3">
      <c r="A149" s="497"/>
      <c r="B149" s="497"/>
      <c r="C149" s="497"/>
      <c r="D149" s="497"/>
      <c r="E149" s="480"/>
      <c r="F149" s="480"/>
      <c r="G149" s="149" t="s">
        <v>1430</v>
      </c>
      <c r="H149" s="150" t="s">
        <v>1431</v>
      </c>
      <c r="I149" s="99">
        <v>100</v>
      </c>
      <c r="J149" s="99"/>
      <c r="K149" s="99"/>
      <c r="L149" s="99"/>
    </row>
    <row r="150" spans="1:12" x14ac:dyDescent="0.3">
      <c r="A150" s="497"/>
      <c r="B150" s="497"/>
      <c r="C150" s="497"/>
      <c r="D150" s="497"/>
      <c r="E150" s="480"/>
      <c r="F150" s="480"/>
      <c r="G150" s="167" t="s">
        <v>1432</v>
      </c>
      <c r="H150" s="140" t="s">
        <v>1433</v>
      </c>
      <c r="I150" s="140">
        <v>50</v>
      </c>
      <c r="J150" s="177"/>
      <c r="K150" s="177"/>
      <c r="L150" s="177"/>
    </row>
    <row r="151" spans="1:12" x14ac:dyDescent="0.3">
      <c r="A151" s="497"/>
      <c r="B151" s="497"/>
      <c r="C151" s="497"/>
      <c r="D151" s="497"/>
      <c r="E151" s="480"/>
      <c r="F151" s="480"/>
      <c r="G151" s="294" t="s">
        <v>1985</v>
      </c>
      <c r="H151" s="239" t="s">
        <v>1433</v>
      </c>
      <c r="I151" s="239">
        <v>50</v>
      </c>
      <c r="J151" s="156"/>
      <c r="K151" s="156"/>
      <c r="L151" s="154" t="s">
        <v>1795</v>
      </c>
    </row>
    <row r="152" spans="1:12" ht="16.5" customHeight="1" x14ac:dyDescent="0.3">
      <c r="A152" s="468">
        <v>17</v>
      </c>
      <c r="B152" s="473" t="s">
        <v>1535</v>
      </c>
      <c r="C152" s="468" t="s">
        <v>1501</v>
      </c>
      <c r="D152" s="468" t="s">
        <v>1373</v>
      </c>
      <c r="E152" s="468" t="s">
        <v>1536</v>
      </c>
      <c r="F152" s="468" t="s">
        <v>1548</v>
      </c>
      <c r="G152" s="183" t="s">
        <v>1426</v>
      </c>
      <c r="H152" s="139" t="s">
        <v>1427</v>
      </c>
      <c r="I152" s="139">
        <v>100</v>
      </c>
      <c r="J152" s="139"/>
      <c r="K152" s="139"/>
      <c r="L152" s="139"/>
    </row>
    <row r="153" spans="1:12" x14ac:dyDescent="0.3">
      <c r="A153" s="469"/>
      <c r="B153" s="469"/>
      <c r="C153" s="469"/>
      <c r="D153" s="469"/>
      <c r="E153" s="469"/>
      <c r="F153" s="469"/>
      <c r="G153" s="141" t="s">
        <v>1538</v>
      </c>
      <c r="H153" s="141" t="s">
        <v>1539</v>
      </c>
      <c r="I153" s="141">
        <v>20</v>
      </c>
      <c r="J153" s="141"/>
      <c r="K153" s="99"/>
      <c r="L153" s="99"/>
    </row>
    <row r="154" spans="1:12" x14ac:dyDescent="0.3">
      <c r="A154" s="469"/>
      <c r="B154" s="469"/>
      <c r="C154" s="469"/>
      <c r="D154" s="469"/>
      <c r="E154" s="469"/>
      <c r="F154" s="469"/>
      <c r="G154" s="141" t="s">
        <v>1540</v>
      </c>
      <c r="H154" s="141" t="s">
        <v>1541</v>
      </c>
      <c r="I154" s="141">
        <v>10</v>
      </c>
      <c r="J154" s="141"/>
      <c r="K154" s="99"/>
      <c r="L154" s="99"/>
    </row>
    <row r="155" spans="1:12" x14ac:dyDescent="0.3">
      <c r="A155" s="469"/>
      <c r="B155" s="469"/>
      <c r="C155" s="469"/>
      <c r="D155" s="469"/>
      <c r="E155" s="469"/>
      <c r="F155" s="469"/>
      <c r="G155" s="141" t="s">
        <v>1542</v>
      </c>
      <c r="H155" s="99" t="s">
        <v>1543</v>
      </c>
      <c r="I155" s="99">
        <v>50</v>
      </c>
      <c r="J155" s="99"/>
      <c r="K155" s="99"/>
      <c r="L155" s="99"/>
    </row>
    <row r="156" spans="1:12" x14ac:dyDescent="0.3">
      <c r="A156" s="469"/>
      <c r="B156" s="469"/>
      <c r="C156" s="469"/>
      <c r="D156" s="469"/>
      <c r="E156" s="469"/>
      <c r="F156" s="469"/>
      <c r="G156" s="141" t="s">
        <v>1544</v>
      </c>
      <c r="H156" s="99" t="s">
        <v>1445</v>
      </c>
      <c r="I156" s="99">
        <v>100</v>
      </c>
      <c r="J156" s="99"/>
      <c r="K156" s="99"/>
      <c r="L156" s="99"/>
    </row>
    <row r="157" spans="1:12" x14ac:dyDescent="0.3">
      <c r="A157" s="469"/>
      <c r="B157" s="469"/>
      <c r="C157" s="469"/>
      <c r="D157" s="469"/>
      <c r="E157" s="469"/>
      <c r="F157" s="469"/>
      <c r="G157" s="141" t="s">
        <v>1440</v>
      </c>
      <c r="H157" s="99" t="s">
        <v>1441</v>
      </c>
      <c r="I157" s="99">
        <v>150</v>
      </c>
      <c r="J157" s="99"/>
      <c r="K157" s="99"/>
      <c r="L157" s="99"/>
    </row>
    <row r="158" spans="1:12" x14ac:dyDescent="0.3">
      <c r="A158" s="469"/>
      <c r="B158" s="469"/>
      <c r="C158" s="469"/>
      <c r="D158" s="469"/>
      <c r="E158" s="469"/>
      <c r="F158" s="469"/>
      <c r="G158" s="141" t="s">
        <v>2001</v>
      </c>
      <c r="H158" s="99" t="s">
        <v>2000</v>
      </c>
      <c r="I158" s="99">
        <v>150</v>
      </c>
      <c r="J158" s="99"/>
      <c r="K158" s="99"/>
      <c r="L158" s="177"/>
    </row>
    <row r="159" spans="1:12" x14ac:dyDescent="0.3">
      <c r="A159" s="469"/>
      <c r="B159" s="469"/>
      <c r="C159" s="469"/>
      <c r="D159" s="469"/>
      <c r="E159" s="469"/>
      <c r="F159" s="469"/>
      <c r="G159" s="141" t="s">
        <v>1428</v>
      </c>
      <c r="H159" s="99" t="s">
        <v>1429</v>
      </c>
      <c r="I159" s="99">
        <v>30</v>
      </c>
      <c r="J159" s="99"/>
      <c r="K159" s="99"/>
      <c r="L159" s="165"/>
    </row>
    <row r="160" spans="1:12" x14ac:dyDescent="0.3">
      <c r="A160" s="469"/>
      <c r="B160" s="469"/>
      <c r="C160" s="469"/>
      <c r="D160" s="469"/>
      <c r="E160" s="469"/>
      <c r="F160" s="469"/>
      <c r="G160" s="141" t="s">
        <v>1545</v>
      </c>
      <c r="H160" s="99" t="s">
        <v>1447</v>
      </c>
      <c r="I160" s="99">
        <v>200</v>
      </c>
      <c r="J160" s="99"/>
      <c r="K160" s="99"/>
      <c r="L160" s="166"/>
    </row>
    <row r="161" spans="1:12" x14ac:dyDescent="0.3">
      <c r="A161" s="469"/>
      <c r="B161" s="469"/>
      <c r="C161" s="469"/>
      <c r="D161" s="469"/>
      <c r="E161" s="469"/>
      <c r="F161" s="469"/>
      <c r="G161" s="135" t="s">
        <v>1448</v>
      </c>
      <c r="H161" s="491" t="s">
        <v>1793</v>
      </c>
      <c r="I161" s="151">
        <v>15</v>
      </c>
      <c r="J161" s="151"/>
      <c r="K161" s="150"/>
      <c r="L161" s="163"/>
    </row>
    <row r="162" spans="1:12" x14ac:dyDescent="0.3">
      <c r="A162" s="469"/>
      <c r="B162" s="469"/>
      <c r="C162" s="469"/>
      <c r="D162" s="469"/>
      <c r="E162" s="469"/>
      <c r="F162" s="469"/>
      <c r="G162" s="135" t="s">
        <v>1449</v>
      </c>
      <c r="H162" s="491"/>
      <c r="I162" s="151">
        <v>15</v>
      </c>
      <c r="J162" s="151"/>
      <c r="K162" s="150"/>
      <c r="L162" s="163"/>
    </row>
    <row r="163" spans="1:12" x14ac:dyDescent="0.3">
      <c r="A163" s="469"/>
      <c r="B163" s="469"/>
      <c r="C163" s="469"/>
      <c r="D163" s="469"/>
      <c r="E163" s="469"/>
      <c r="F163" s="469"/>
      <c r="G163" s="135" t="s">
        <v>1450</v>
      </c>
      <c r="H163" s="491"/>
      <c r="I163" s="151">
        <v>15</v>
      </c>
      <c r="J163" s="151"/>
      <c r="K163" s="150"/>
      <c r="L163" s="163"/>
    </row>
    <row r="164" spans="1:12" x14ac:dyDescent="0.3">
      <c r="A164" s="469"/>
      <c r="B164" s="469"/>
      <c r="C164" s="469"/>
      <c r="D164" s="469"/>
      <c r="E164" s="469"/>
      <c r="F164" s="469"/>
      <c r="G164" s="135" t="s">
        <v>1451</v>
      </c>
      <c r="H164" s="491"/>
      <c r="I164" s="151">
        <v>15</v>
      </c>
      <c r="J164" s="151"/>
      <c r="K164" s="150"/>
      <c r="L164" s="163"/>
    </row>
    <row r="165" spans="1:12" x14ac:dyDescent="0.3">
      <c r="A165" s="469"/>
      <c r="B165" s="469"/>
      <c r="C165" s="469"/>
      <c r="D165" s="469"/>
      <c r="E165" s="469"/>
      <c r="F165" s="469"/>
      <c r="G165" s="135" t="s">
        <v>1452</v>
      </c>
      <c r="H165" s="491"/>
      <c r="I165" s="151">
        <v>95</v>
      </c>
      <c r="J165" s="151"/>
      <c r="K165" s="150"/>
      <c r="L165" s="163"/>
    </row>
    <row r="166" spans="1:12" x14ac:dyDescent="0.3">
      <c r="A166" s="469"/>
      <c r="B166" s="469"/>
      <c r="C166" s="469"/>
      <c r="D166" s="469"/>
      <c r="E166" s="469"/>
      <c r="F166" s="469"/>
      <c r="G166" s="135" t="s">
        <v>1453</v>
      </c>
      <c r="H166" s="491"/>
      <c r="I166" s="151">
        <v>95</v>
      </c>
      <c r="J166" s="151"/>
      <c r="K166" s="150"/>
      <c r="L166" s="163"/>
    </row>
    <row r="167" spans="1:12" x14ac:dyDescent="0.3">
      <c r="A167" s="469"/>
      <c r="B167" s="469"/>
      <c r="C167" s="469"/>
      <c r="D167" s="469"/>
      <c r="E167" s="469"/>
      <c r="F167" s="469"/>
      <c r="G167" s="135" t="s">
        <v>1454</v>
      </c>
      <c r="H167" s="491"/>
      <c r="I167" s="151">
        <v>95</v>
      </c>
      <c r="J167" s="151"/>
      <c r="K167" s="150"/>
      <c r="L167" s="163"/>
    </row>
    <row r="168" spans="1:12" x14ac:dyDescent="0.3">
      <c r="A168" s="469"/>
      <c r="B168" s="469"/>
      <c r="C168" s="469"/>
      <c r="D168" s="469"/>
      <c r="E168" s="469"/>
      <c r="F168" s="469"/>
      <c r="G168" s="135" t="s">
        <v>1455</v>
      </c>
      <c r="H168" s="491"/>
      <c r="I168" s="151">
        <v>95</v>
      </c>
      <c r="J168" s="185"/>
      <c r="K168" s="150"/>
      <c r="L168" s="163"/>
    </row>
    <row r="169" spans="1:12" x14ac:dyDescent="0.3">
      <c r="A169" s="469"/>
      <c r="B169" s="469"/>
      <c r="C169" s="469"/>
      <c r="D169" s="469"/>
      <c r="E169" s="469"/>
      <c r="F169" s="469"/>
      <c r="G169" s="159" t="s">
        <v>1985</v>
      </c>
      <c r="H169" s="452" t="s">
        <v>2012</v>
      </c>
      <c r="I169" s="162">
        <v>102.4</v>
      </c>
      <c r="J169" s="240" t="s">
        <v>1987</v>
      </c>
      <c r="K169" s="157"/>
      <c r="L169" s="445" t="s">
        <v>2014</v>
      </c>
    </row>
    <row r="170" spans="1:12" x14ac:dyDescent="0.3">
      <c r="A170" s="469"/>
      <c r="B170" s="469"/>
      <c r="C170" s="469"/>
      <c r="D170" s="469"/>
      <c r="E170" s="469"/>
      <c r="F170" s="469"/>
      <c r="G170" s="159" t="s">
        <v>1985</v>
      </c>
      <c r="H170" s="452"/>
      <c r="I170" s="162">
        <v>102.4</v>
      </c>
      <c r="J170" s="240" t="s">
        <v>1987</v>
      </c>
      <c r="K170" s="157"/>
      <c r="L170" s="446"/>
    </row>
    <row r="171" spans="1:12" x14ac:dyDescent="0.3">
      <c r="A171" s="469"/>
      <c r="B171" s="469"/>
      <c r="C171" s="469"/>
      <c r="D171" s="469"/>
      <c r="E171" s="469"/>
      <c r="F171" s="469"/>
      <c r="G171" s="159" t="s">
        <v>1985</v>
      </c>
      <c r="H171" s="452"/>
      <c r="I171" s="162">
        <v>102.4</v>
      </c>
      <c r="J171" s="240" t="s">
        <v>1987</v>
      </c>
      <c r="K171" s="157"/>
      <c r="L171" s="446"/>
    </row>
    <row r="172" spans="1:12" x14ac:dyDescent="0.3">
      <c r="A172" s="469"/>
      <c r="B172" s="469"/>
      <c r="C172" s="469"/>
      <c r="D172" s="469"/>
      <c r="E172" s="469"/>
      <c r="F172" s="469"/>
      <c r="G172" s="159" t="s">
        <v>1985</v>
      </c>
      <c r="H172" s="452"/>
      <c r="I172" s="162">
        <v>102.4</v>
      </c>
      <c r="J172" s="240" t="s">
        <v>1987</v>
      </c>
      <c r="K172" s="157"/>
      <c r="L172" s="446"/>
    </row>
    <row r="173" spans="1:12" x14ac:dyDescent="0.3">
      <c r="A173" s="469"/>
      <c r="B173" s="469"/>
      <c r="C173" s="469"/>
      <c r="D173" s="469"/>
      <c r="E173" s="469"/>
      <c r="F173" s="469"/>
      <c r="G173" s="159" t="s">
        <v>1985</v>
      </c>
      <c r="H173" s="452"/>
      <c r="I173" s="162">
        <v>102.4</v>
      </c>
      <c r="J173" s="240" t="s">
        <v>1987</v>
      </c>
      <c r="K173" s="157"/>
      <c r="L173" s="446"/>
    </row>
    <row r="174" spans="1:12" x14ac:dyDescent="0.3">
      <c r="A174" s="469"/>
      <c r="B174" s="469"/>
      <c r="C174" s="469"/>
      <c r="D174" s="469"/>
      <c r="E174" s="469"/>
      <c r="F174" s="469"/>
      <c r="G174" s="159" t="s">
        <v>1985</v>
      </c>
      <c r="H174" s="452"/>
      <c r="I174" s="162">
        <v>51.2</v>
      </c>
      <c r="J174" s="240" t="s">
        <v>1987</v>
      </c>
      <c r="K174" s="157"/>
      <c r="L174" s="446"/>
    </row>
    <row r="175" spans="1:12" x14ac:dyDescent="0.3">
      <c r="A175" s="469"/>
      <c r="B175" s="469"/>
      <c r="C175" s="469"/>
      <c r="D175" s="469"/>
      <c r="E175" s="469"/>
      <c r="F175" s="469"/>
      <c r="G175" s="159" t="s">
        <v>1985</v>
      </c>
      <c r="H175" s="452"/>
      <c r="I175" s="162">
        <v>102.4</v>
      </c>
      <c r="J175" s="240" t="s">
        <v>1987</v>
      </c>
      <c r="K175" s="157"/>
      <c r="L175" s="446"/>
    </row>
    <row r="176" spans="1:12" x14ac:dyDescent="0.3">
      <c r="A176" s="469"/>
      <c r="B176" s="469"/>
      <c r="C176" s="469"/>
      <c r="D176" s="469"/>
      <c r="E176" s="469"/>
      <c r="F176" s="469"/>
      <c r="G176" s="159" t="s">
        <v>1985</v>
      </c>
      <c r="H176" s="452"/>
      <c r="I176" s="162">
        <v>102.4</v>
      </c>
      <c r="J176" s="240" t="s">
        <v>1987</v>
      </c>
      <c r="K176" s="157"/>
      <c r="L176" s="446"/>
    </row>
    <row r="177" spans="1:12" x14ac:dyDescent="0.3">
      <c r="A177" s="469"/>
      <c r="B177" s="469"/>
      <c r="C177" s="469"/>
      <c r="D177" s="469"/>
      <c r="E177" s="469"/>
      <c r="F177" s="469"/>
      <c r="G177" s="159" t="s">
        <v>1985</v>
      </c>
      <c r="H177" s="453"/>
      <c r="I177" s="241">
        <v>204.8</v>
      </c>
      <c r="J177" s="240" t="s">
        <v>1987</v>
      </c>
      <c r="K177" s="239"/>
      <c r="L177" s="447"/>
    </row>
    <row r="178" spans="1:12" x14ac:dyDescent="0.3">
      <c r="A178" s="470"/>
      <c r="B178" s="470"/>
      <c r="C178" s="470"/>
      <c r="D178" s="470"/>
      <c r="E178" s="470"/>
      <c r="F178" s="470"/>
      <c r="G178" s="167" t="s">
        <v>1985</v>
      </c>
      <c r="H178" s="167" t="s">
        <v>1456</v>
      </c>
      <c r="I178" s="143">
        <v>500</v>
      </c>
      <c r="J178" s="143"/>
      <c r="K178" s="140"/>
      <c r="L178" s="144" t="s">
        <v>1457</v>
      </c>
    </row>
    <row r="179" spans="1:12" x14ac:dyDescent="0.3">
      <c r="A179" s="461">
        <v>18</v>
      </c>
      <c r="B179" s="461" t="s">
        <v>1546</v>
      </c>
      <c r="C179" s="457" t="s">
        <v>1501</v>
      </c>
      <c r="D179" s="457" t="s">
        <v>1823</v>
      </c>
      <c r="E179" s="490" t="s">
        <v>1547</v>
      </c>
      <c r="F179" s="490" t="s">
        <v>1568</v>
      </c>
      <c r="G179" s="152" t="s">
        <v>1549</v>
      </c>
      <c r="H179" s="158" t="s">
        <v>1550</v>
      </c>
      <c r="I179" s="139">
        <v>50</v>
      </c>
      <c r="J179" s="139"/>
      <c r="K179" s="139"/>
      <c r="L179" s="139"/>
    </row>
    <row r="180" spans="1:12" x14ac:dyDescent="0.3">
      <c r="A180" s="458"/>
      <c r="B180" s="458"/>
      <c r="C180" s="458"/>
      <c r="D180" s="458"/>
      <c r="E180" s="491"/>
      <c r="F180" s="491"/>
      <c r="G180" s="149" t="s">
        <v>1426</v>
      </c>
      <c r="H180" s="150" t="s">
        <v>1427</v>
      </c>
      <c r="I180" s="99">
        <v>100</v>
      </c>
      <c r="J180" s="99"/>
      <c r="K180" s="99"/>
      <c r="L180" s="99"/>
    </row>
    <row r="181" spans="1:12" x14ac:dyDescent="0.3">
      <c r="A181" s="458"/>
      <c r="B181" s="458"/>
      <c r="C181" s="458"/>
      <c r="D181" s="458"/>
      <c r="E181" s="491"/>
      <c r="F181" s="491"/>
      <c r="G181" s="149" t="s">
        <v>1551</v>
      </c>
      <c r="H181" s="150" t="s">
        <v>1552</v>
      </c>
      <c r="I181" s="99">
        <v>50</v>
      </c>
      <c r="J181" s="99"/>
      <c r="K181" s="99"/>
      <c r="L181" s="99"/>
    </row>
    <row r="182" spans="1:12" x14ac:dyDescent="0.3">
      <c r="A182" s="458"/>
      <c r="B182" s="458"/>
      <c r="C182" s="458"/>
      <c r="D182" s="458"/>
      <c r="E182" s="491"/>
      <c r="F182" s="491"/>
      <c r="G182" s="149" t="s">
        <v>1553</v>
      </c>
      <c r="H182" s="150" t="s">
        <v>1554</v>
      </c>
      <c r="I182" s="99">
        <v>50</v>
      </c>
      <c r="J182" s="99"/>
      <c r="K182" s="99"/>
      <c r="L182" s="99"/>
    </row>
    <row r="183" spans="1:12" x14ac:dyDescent="0.3">
      <c r="A183" s="458"/>
      <c r="B183" s="458"/>
      <c r="C183" s="458"/>
      <c r="D183" s="458"/>
      <c r="E183" s="491"/>
      <c r="F183" s="491"/>
      <c r="G183" s="149" t="s">
        <v>1555</v>
      </c>
      <c r="H183" s="150" t="s">
        <v>1556</v>
      </c>
      <c r="I183" s="99">
        <v>10</v>
      </c>
      <c r="J183" s="99"/>
      <c r="K183" s="99"/>
      <c r="L183" s="99"/>
    </row>
    <row r="184" spans="1:12" x14ac:dyDescent="0.3">
      <c r="A184" s="458"/>
      <c r="B184" s="458"/>
      <c r="C184" s="458"/>
      <c r="D184" s="458"/>
      <c r="E184" s="491"/>
      <c r="F184" s="491"/>
      <c r="G184" s="149" t="s">
        <v>1428</v>
      </c>
      <c r="H184" s="150" t="s">
        <v>1429</v>
      </c>
      <c r="I184" s="99">
        <v>100</v>
      </c>
      <c r="J184" s="99"/>
      <c r="K184" s="99"/>
      <c r="L184" s="99"/>
    </row>
    <row r="185" spans="1:12" x14ac:dyDescent="0.3">
      <c r="A185" s="458"/>
      <c r="B185" s="458"/>
      <c r="C185" s="458"/>
      <c r="D185" s="458"/>
      <c r="E185" s="491"/>
      <c r="F185" s="491"/>
      <c r="G185" s="149" t="s">
        <v>1430</v>
      </c>
      <c r="H185" s="150" t="s">
        <v>1431</v>
      </c>
      <c r="I185" s="99">
        <v>300</v>
      </c>
      <c r="J185" s="99"/>
      <c r="K185" s="99"/>
      <c r="L185" s="99"/>
    </row>
    <row r="186" spans="1:12" x14ac:dyDescent="0.3">
      <c r="A186" s="458"/>
      <c r="B186" s="458"/>
      <c r="C186" s="458"/>
      <c r="D186" s="458"/>
      <c r="E186" s="491"/>
      <c r="F186" s="491"/>
      <c r="G186" s="135" t="s">
        <v>1432</v>
      </c>
      <c r="H186" s="99" t="s">
        <v>1433</v>
      </c>
      <c r="I186" s="99">
        <v>50</v>
      </c>
      <c r="J186" s="99"/>
      <c r="K186" s="99"/>
      <c r="L186" s="99"/>
    </row>
    <row r="187" spans="1:12" x14ac:dyDescent="0.3">
      <c r="A187" s="458"/>
      <c r="B187" s="458"/>
      <c r="C187" s="458"/>
      <c r="D187" s="458"/>
      <c r="E187" s="491"/>
      <c r="F187" s="491"/>
      <c r="G187" s="135" t="s">
        <v>1434</v>
      </c>
      <c r="H187" s="99" t="s">
        <v>1436</v>
      </c>
      <c r="I187" s="99">
        <v>500</v>
      </c>
      <c r="J187" s="99"/>
      <c r="K187" s="99"/>
      <c r="L187" s="99"/>
    </row>
    <row r="188" spans="1:12" x14ac:dyDescent="0.3">
      <c r="A188" s="458"/>
      <c r="B188" s="458"/>
      <c r="C188" s="458"/>
      <c r="D188" s="458"/>
      <c r="E188" s="491"/>
      <c r="F188" s="491"/>
      <c r="G188" s="159" t="s">
        <v>1985</v>
      </c>
      <c r="H188" s="157" t="s">
        <v>1433</v>
      </c>
      <c r="I188" s="157">
        <v>50</v>
      </c>
      <c r="J188" s="157"/>
      <c r="K188" s="157"/>
      <c r="L188" s="160" t="s">
        <v>1797</v>
      </c>
    </row>
    <row r="189" spans="1:12" x14ac:dyDescent="0.3">
      <c r="A189" s="458"/>
      <c r="B189" s="458"/>
      <c r="C189" s="458"/>
      <c r="D189" s="458"/>
      <c r="E189" s="491"/>
      <c r="F189" s="491"/>
      <c r="G189" s="155" t="s">
        <v>1767</v>
      </c>
      <c r="H189" s="156" t="s">
        <v>1436</v>
      </c>
      <c r="I189" s="156">
        <v>500</v>
      </c>
      <c r="J189" s="156"/>
      <c r="K189" s="156"/>
      <c r="L189" s="161" t="s">
        <v>1796</v>
      </c>
    </row>
    <row r="190" spans="1:12" x14ac:dyDescent="0.3">
      <c r="A190" s="461">
        <v>19</v>
      </c>
      <c r="B190" s="461" t="s">
        <v>1557</v>
      </c>
      <c r="C190" s="457" t="s">
        <v>1423</v>
      </c>
      <c r="D190" s="457" t="s">
        <v>1982</v>
      </c>
      <c r="E190" s="490" t="s">
        <v>1558</v>
      </c>
      <c r="F190" s="490" t="s">
        <v>1293</v>
      </c>
      <c r="G190" s="152" t="s">
        <v>1426</v>
      </c>
      <c r="H190" s="158" t="s">
        <v>1427</v>
      </c>
      <c r="I190" s="139">
        <v>100</v>
      </c>
      <c r="J190" s="139"/>
      <c r="K190" s="139"/>
      <c r="L190" s="139"/>
    </row>
    <row r="191" spans="1:12" x14ac:dyDescent="0.3">
      <c r="A191" s="458"/>
      <c r="B191" s="458"/>
      <c r="C191" s="458"/>
      <c r="D191" s="458"/>
      <c r="E191" s="491"/>
      <c r="F191" s="491"/>
      <c r="G191" s="149" t="s">
        <v>1551</v>
      </c>
      <c r="H191" s="150" t="s">
        <v>1552</v>
      </c>
      <c r="I191" s="99">
        <v>100</v>
      </c>
      <c r="J191" s="99"/>
      <c r="K191" s="99"/>
      <c r="L191" s="99"/>
    </row>
    <row r="192" spans="1:12" x14ac:dyDescent="0.3">
      <c r="A192" s="458"/>
      <c r="B192" s="458"/>
      <c r="C192" s="458"/>
      <c r="D192" s="458"/>
      <c r="E192" s="491"/>
      <c r="F192" s="491"/>
      <c r="G192" s="149" t="s">
        <v>1553</v>
      </c>
      <c r="H192" s="150" t="s">
        <v>1554</v>
      </c>
      <c r="I192" s="99">
        <v>120</v>
      </c>
      <c r="J192" s="99"/>
      <c r="K192" s="99"/>
      <c r="L192" s="99"/>
    </row>
    <row r="193" spans="1:12" x14ac:dyDescent="0.3">
      <c r="A193" s="458"/>
      <c r="B193" s="458"/>
      <c r="C193" s="458"/>
      <c r="D193" s="458"/>
      <c r="E193" s="491"/>
      <c r="F193" s="491"/>
      <c r="G193" s="149" t="s">
        <v>1559</v>
      </c>
      <c r="H193" s="150" t="s">
        <v>1560</v>
      </c>
      <c r="I193" s="99">
        <v>10</v>
      </c>
      <c r="J193" s="99"/>
      <c r="K193" s="99"/>
      <c r="L193" s="99"/>
    </row>
    <row r="194" spans="1:12" x14ac:dyDescent="0.3">
      <c r="A194" s="458"/>
      <c r="B194" s="458"/>
      <c r="C194" s="458"/>
      <c r="D194" s="458"/>
      <c r="E194" s="491"/>
      <c r="F194" s="491"/>
      <c r="G194" s="149" t="s">
        <v>1440</v>
      </c>
      <c r="H194" s="150" t="s">
        <v>1441</v>
      </c>
      <c r="I194" s="99">
        <v>50</v>
      </c>
      <c r="J194" s="99"/>
      <c r="K194" s="99"/>
      <c r="L194" s="99"/>
    </row>
    <row r="195" spans="1:12" x14ac:dyDescent="0.3">
      <c r="A195" s="458"/>
      <c r="B195" s="458"/>
      <c r="C195" s="458"/>
      <c r="D195" s="458"/>
      <c r="E195" s="491"/>
      <c r="F195" s="491"/>
      <c r="G195" s="149" t="s">
        <v>1561</v>
      </c>
      <c r="H195" s="150" t="s">
        <v>1562</v>
      </c>
      <c r="I195" s="99">
        <v>100</v>
      </c>
      <c r="J195" s="99"/>
      <c r="K195" s="99"/>
      <c r="L195" s="99"/>
    </row>
    <row r="196" spans="1:12" x14ac:dyDescent="0.3">
      <c r="A196" s="458"/>
      <c r="B196" s="458"/>
      <c r="C196" s="458"/>
      <c r="D196" s="458"/>
      <c r="E196" s="491"/>
      <c r="F196" s="491"/>
      <c r="G196" s="149" t="s">
        <v>1563</v>
      </c>
      <c r="H196" s="150" t="s">
        <v>1564</v>
      </c>
      <c r="I196" s="99">
        <v>10</v>
      </c>
      <c r="J196" s="99"/>
      <c r="K196" s="99"/>
      <c r="L196" s="99"/>
    </row>
    <row r="197" spans="1:12" x14ac:dyDescent="0.3">
      <c r="A197" s="458"/>
      <c r="B197" s="458"/>
      <c r="C197" s="458"/>
      <c r="D197" s="458"/>
      <c r="E197" s="491"/>
      <c r="F197" s="491"/>
      <c r="G197" s="149" t="s">
        <v>1565</v>
      </c>
      <c r="H197" s="150" t="s">
        <v>1429</v>
      </c>
      <c r="I197" s="99">
        <v>200</v>
      </c>
      <c r="J197" s="99"/>
      <c r="K197" s="99"/>
      <c r="L197" s="99"/>
    </row>
    <row r="198" spans="1:12" x14ac:dyDescent="0.3">
      <c r="A198" s="458"/>
      <c r="B198" s="458"/>
      <c r="C198" s="458"/>
      <c r="D198" s="458"/>
      <c r="E198" s="491"/>
      <c r="F198" s="491"/>
      <c r="G198" s="149" t="s">
        <v>1432</v>
      </c>
      <c r="H198" s="150" t="s">
        <v>1433</v>
      </c>
      <c r="I198" s="99">
        <v>50</v>
      </c>
      <c r="J198" s="99"/>
      <c r="K198" s="99"/>
      <c r="L198" s="99"/>
    </row>
    <row r="199" spans="1:12" x14ac:dyDescent="0.3">
      <c r="A199" s="458"/>
      <c r="B199" s="458"/>
      <c r="C199" s="458"/>
      <c r="D199" s="458"/>
      <c r="E199" s="491"/>
      <c r="F199" s="491"/>
      <c r="G199" s="172" t="s">
        <v>1430</v>
      </c>
      <c r="H199" s="171" t="s">
        <v>1431</v>
      </c>
      <c r="I199" s="140">
        <v>350</v>
      </c>
      <c r="J199" s="140"/>
      <c r="K199" s="140"/>
      <c r="L199" s="140"/>
    </row>
    <row r="200" spans="1:12" x14ac:dyDescent="0.3">
      <c r="A200" s="461">
        <v>20</v>
      </c>
      <c r="B200" s="461" t="s">
        <v>1566</v>
      </c>
      <c r="C200" s="457" t="s">
        <v>1501</v>
      </c>
      <c r="D200" s="457" t="s">
        <v>1405</v>
      </c>
      <c r="E200" s="490" t="s">
        <v>1567</v>
      </c>
      <c r="F200" s="490" t="s">
        <v>1694</v>
      </c>
      <c r="G200" s="152" t="s">
        <v>1425</v>
      </c>
      <c r="H200" s="158" t="s">
        <v>1427</v>
      </c>
      <c r="I200" s="139">
        <v>100</v>
      </c>
      <c r="J200" s="139"/>
      <c r="K200" s="139"/>
      <c r="L200" s="139"/>
    </row>
    <row r="201" spans="1:12" x14ac:dyDescent="0.3">
      <c r="A201" s="458"/>
      <c r="B201" s="458"/>
      <c r="C201" s="458"/>
      <c r="D201" s="458"/>
      <c r="E201" s="491"/>
      <c r="F201" s="491"/>
      <c r="G201" s="149" t="s">
        <v>1428</v>
      </c>
      <c r="H201" s="150" t="s">
        <v>1429</v>
      </c>
      <c r="I201" s="99">
        <v>200</v>
      </c>
      <c r="J201" s="99"/>
      <c r="K201" s="99"/>
      <c r="L201" s="99"/>
    </row>
    <row r="202" spans="1:12" x14ac:dyDescent="0.3">
      <c r="A202" s="458"/>
      <c r="B202" s="458"/>
      <c r="C202" s="458"/>
      <c r="D202" s="458"/>
      <c r="E202" s="491"/>
      <c r="F202" s="491"/>
      <c r="G202" s="149" t="s">
        <v>1432</v>
      </c>
      <c r="H202" s="150" t="s">
        <v>1433</v>
      </c>
      <c r="I202" s="99">
        <v>10</v>
      </c>
      <c r="J202" s="99"/>
      <c r="K202" s="99"/>
      <c r="L202" s="99"/>
    </row>
    <row r="203" spans="1:12" x14ac:dyDescent="0.3">
      <c r="A203" s="460"/>
      <c r="B203" s="460"/>
      <c r="C203" s="460"/>
      <c r="D203" s="460"/>
      <c r="E203" s="492"/>
      <c r="F203" s="492"/>
      <c r="G203" s="172" t="s">
        <v>1430</v>
      </c>
      <c r="H203" s="171" t="s">
        <v>1431</v>
      </c>
      <c r="I203" s="140">
        <v>100</v>
      </c>
      <c r="J203" s="140"/>
      <c r="K203" s="140"/>
      <c r="L203" s="140"/>
    </row>
    <row r="206" spans="1:12" x14ac:dyDescent="0.3">
      <c r="G206" s="226"/>
    </row>
  </sheetData>
  <mergeCells count="141">
    <mergeCell ref="K136:K138"/>
    <mergeCell ref="K127:K129"/>
    <mergeCell ref="A103:A107"/>
    <mergeCell ref="B103:B107"/>
    <mergeCell ref="D103:D107"/>
    <mergeCell ref="C147:C151"/>
    <mergeCell ref="C152:C178"/>
    <mergeCell ref="C179:C189"/>
    <mergeCell ref="A179:A189"/>
    <mergeCell ref="A152:A178"/>
    <mergeCell ref="A115:A120"/>
    <mergeCell ref="F115:F120"/>
    <mergeCell ref="A121:A129"/>
    <mergeCell ref="B121:B129"/>
    <mergeCell ref="D121:D129"/>
    <mergeCell ref="E121:E129"/>
    <mergeCell ref="F121:F129"/>
    <mergeCell ref="C139:C146"/>
    <mergeCell ref="B179:B189"/>
    <mergeCell ref="D179:D189"/>
    <mergeCell ref="E179:E189"/>
    <mergeCell ref="F179:F189"/>
    <mergeCell ref="B152:B178"/>
    <mergeCell ref="D152:D178"/>
    <mergeCell ref="E152:E178"/>
    <mergeCell ref="F152:F178"/>
    <mergeCell ref="F139:F146"/>
    <mergeCell ref="C103:C107"/>
    <mergeCell ref="C108:C114"/>
    <mergeCell ref="C130:C138"/>
    <mergeCell ref="H169:H177"/>
    <mergeCell ref="F4:F10"/>
    <mergeCell ref="E4:E10"/>
    <mergeCell ref="D4:D10"/>
    <mergeCell ref="B4:B10"/>
    <mergeCell ref="F108:F114"/>
    <mergeCell ref="C115:C120"/>
    <mergeCell ref="C121:C129"/>
    <mergeCell ref="B115:B120"/>
    <mergeCell ref="D115:D120"/>
    <mergeCell ref="E115:E120"/>
    <mergeCell ref="H17:H28"/>
    <mergeCell ref="F93:F102"/>
    <mergeCell ref="B78:B82"/>
    <mergeCell ref="D78:D82"/>
    <mergeCell ref="E78:E82"/>
    <mergeCell ref="F78:F82"/>
    <mergeCell ref="E93:E102"/>
    <mergeCell ref="A4:A10"/>
    <mergeCell ref="H161:H168"/>
    <mergeCell ref="A147:A151"/>
    <mergeCell ref="B147:B151"/>
    <mergeCell ref="D147:D151"/>
    <mergeCell ref="E147:E151"/>
    <mergeCell ref="F147:F151"/>
    <mergeCell ref="A139:A146"/>
    <mergeCell ref="B139:B146"/>
    <mergeCell ref="D139:D146"/>
    <mergeCell ref="E139:E146"/>
    <mergeCell ref="C42:C60"/>
    <mergeCell ref="C61:C73"/>
    <mergeCell ref="C74:C77"/>
    <mergeCell ref="C78:C82"/>
    <mergeCell ref="C83:C87"/>
    <mergeCell ref="C88:C92"/>
    <mergeCell ref="C93:C102"/>
    <mergeCell ref="E103:E107"/>
    <mergeCell ref="F103:F107"/>
    <mergeCell ref="A108:A114"/>
    <mergeCell ref="B108:B114"/>
    <mergeCell ref="D108:D114"/>
    <mergeCell ref="E108:E114"/>
    <mergeCell ref="A190:A199"/>
    <mergeCell ref="B190:B199"/>
    <mergeCell ref="D190:D199"/>
    <mergeCell ref="E190:E199"/>
    <mergeCell ref="F190:F199"/>
    <mergeCell ref="A200:A203"/>
    <mergeCell ref="B200:B203"/>
    <mergeCell ref="D200:D203"/>
    <mergeCell ref="E200:E203"/>
    <mergeCell ref="F200:F203"/>
    <mergeCell ref="C200:C203"/>
    <mergeCell ref="C190:C199"/>
    <mergeCell ref="A83:A87"/>
    <mergeCell ref="B83:B87"/>
    <mergeCell ref="D83:D87"/>
    <mergeCell ref="E83:E87"/>
    <mergeCell ref="F83:F87"/>
    <mergeCell ref="A88:A92"/>
    <mergeCell ref="B88:B92"/>
    <mergeCell ref="D88:D92"/>
    <mergeCell ref="E88:E92"/>
    <mergeCell ref="A78:A82"/>
    <mergeCell ref="B130:B138"/>
    <mergeCell ref="D130:D138"/>
    <mergeCell ref="E130:E138"/>
    <mergeCell ref="F130:F138"/>
    <mergeCell ref="A42:A60"/>
    <mergeCell ref="B42:B60"/>
    <mergeCell ref="D42:D60"/>
    <mergeCell ref="E42:E60"/>
    <mergeCell ref="F42:F60"/>
    <mergeCell ref="A74:A77"/>
    <mergeCell ref="B74:B77"/>
    <mergeCell ref="D74:D77"/>
    <mergeCell ref="E74:E77"/>
    <mergeCell ref="F74:F77"/>
    <mergeCell ref="A61:A73"/>
    <mergeCell ref="B61:B73"/>
    <mergeCell ref="D61:D73"/>
    <mergeCell ref="E61:E73"/>
    <mergeCell ref="F61:F73"/>
    <mergeCell ref="F88:F92"/>
    <mergeCell ref="A93:A102"/>
    <mergeCell ref="B93:B102"/>
    <mergeCell ref="D93:D102"/>
    <mergeCell ref="L49:L59"/>
    <mergeCell ref="L169:L177"/>
    <mergeCell ref="G2:J2"/>
    <mergeCell ref="H29:H40"/>
    <mergeCell ref="L29:L40"/>
    <mergeCell ref="A11:A41"/>
    <mergeCell ref="B11:B41"/>
    <mergeCell ref="D11:D41"/>
    <mergeCell ref="E11:E41"/>
    <mergeCell ref="F11:F41"/>
    <mergeCell ref="A1:A3"/>
    <mergeCell ref="B1:B3"/>
    <mergeCell ref="D1:D3"/>
    <mergeCell ref="E1:E3"/>
    <mergeCell ref="F1:F3"/>
    <mergeCell ref="G1:K1"/>
    <mergeCell ref="L1:L3"/>
    <mergeCell ref="C1:C3"/>
    <mergeCell ref="C4:C10"/>
    <mergeCell ref="C11:C41"/>
    <mergeCell ref="L17:L28"/>
    <mergeCell ref="H67:H72"/>
    <mergeCell ref="A130:A138"/>
    <mergeCell ref="H49:H59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62108-0625-4B13-9E63-DD1811D44DBA}">
  <dimension ref="A1:M370"/>
  <sheetViews>
    <sheetView zoomScale="90" zoomScaleNormal="90" workbookViewId="0">
      <pane xSplit="5" ySplit="3" topLeftCell="F55" activePane="bottomRight" state="frozen"/>
      <selection pane="topRight" activeCell="F1" sqref="F1"/>
      <selection pane="bottomLeft" activeCell="A4" sqref="A4"/>
      <selection pane="bottomRight" activeCell="F194" sqref="F194"/>
    </sheetView>
  </sheetViews>
  <sheetFormatPr defaultRowHeight="16.5" x14ac:dyDescent="0.3"/>
  <cols>
    <col min="1" max="1" width="5.5" bestFit="1" customWidth="1"/>
    <col min="2" max="2" width="34" customWidth="1"/>
    <col min="3" max="3" width="7.5" bestFit="1" customWidth="1"/>
    <col min="4" max="4" width="12.875" bestFit="1" customWidth="1"/>
    <col min="5" max="5" width="11.25" bestFit="1" customWidth="1"/>
    <col min="6" max="6" width="24.375" customWidth="1"/>
    <col min="7" max="7" width="21.875" customWidth="1"/>
    <col min="8" max="8" width="11.5" bestFit="1" customWidth="1"/>
    <col min="9" max="9" width="13.5" bestFit="1" customWidth="1"/>
    <col min="10" max="10" width="14.875" customWidth="1"/>
    <col min="11" max="12" width="20.125" customWidth="1"/>
    <col min="13" max="13" width="23.75" bestFit="1" customWidth="1"/>
  </cols>
  <sheetData>
    <row r="1" spans="1:13" x14ac:dyDescent="0.3">
      <c r="A1" s="462" t="s">
        <v>320</v>
      </c>
      <c r="B1" s="462" t="s">
        <v>1415</v>
      </c>
      <c r="C1" s="462" t="s">
        <v>1758</v>
      </c>
      <c r="D1" s="462" t="s">
        <v>1416</v>
      </c>
      <c r="E1" s="462" t="s">
        <v>1417</v>
      </c>
      <c r="F1" s="463" t="s">
        <v>1778</v>
      </c>
      <c r="G1" s="464"/>
      <c r="H1" s="464"/>
      <c r="I1" s="464"/>
      <c r="J1" s="464"/>
      <c r="K1" s="464"/>
      <c r="L1" s="508"/>
      <c r="M1" s="462" t="s">
        <v>1419</v>
      </c>
    </row>
    <row r="2" spans="1:13" ht="16.5" customHeight="1" x14ac:dyDescent="0.3">
      <c r="A2" s="462"/>
      <c r="B2" s="462"/>
      <c r="C2" s="462"/>
      <c r="D2" s="462"/>
      <c r="E2" s="462"/>
      <c r="F2" s="505" t="s">
        <v>1418</v>
      </c>
      <c r="G2" s="506"/>
      <c r="H2" s="507"/>
      <c r="I2" s="448" t="s">
        <v>1990</v>
      </c>
      <c r="J2" s="450"/>
      <c r="K2" s="448" t="s">
        <v>1779</v>
      </c>
      <c r="L2" s="450"/>
      <c r="M2" s="462"/>
    </row>
    <row r="3" spans="1:13" ht="49.5" customHeight="1" x14ac:dyDescent="0.3">
      <c r="A3" s="462"/>
      <c r="B3" s="462"/>
      <c r="C3" s="462"/>
      <c r="D3" s="462"/>
      <c r="E3" s="462"/>
      <c r="F3" s="132" t="s">
        <v>1780</v>
      </c>
      <c r="G3" s="133" t="s">
        <v>1420</v>
      </c>
      <c r="H3" s="132" t="s">
        <v>1421</v>
      </c>
      <c r="I3" s="132" t="s">
        <v>1781</v>
      </c>
      <c r="J3" s="132" t="s">
        <v>1782</v>
      </c>
      <c r="K3" s="132" t="s">
        <v>1783</v>
      </c>
      <c r="L3" s="132" t="s">
        <v>1784</v>
      </c>
      <c r="M3" s="462"/>
    </row>
    <row r="4" spans="1:13" x14ac:dyDescent="0.3">
      <c r="A4" s="457">
        <v>1</v>
      </c>
      <c r="B4" s="500" t="s">
        <v>1802</v>
      </c>
      <c r="C4" s="430" t="s">
        <v>1803</v>
      </c>
      <c r="D4" s="430" t="s">
        <v>170</v>
      </c>
      <c r="E4" s="430" t="s">
        <v>1244</v>
      </c>
      <c r="F4" s="137" t="s">
        <v>1425</v>
      </c>
      <c r="G4" s="179" t="s">
        <v>1804</v>
      </c>
      <c r="H4" s="186">
        <v>100</v>
      </c>
      <c r="I4" s="187"/>
      <c r="J4" s="187"/>
      <c r="K4" s="187"/>
      <c r="L4" s="187"/>
      <c r="M4" s="188"/>
    </row>
    <row r="5" spans="1:13" x14ac:dyDescent="0.3">
      <c r="A5" s="458"/>
      <c r="B5" s="431"/>
      <c r="C5" s="431"/>
      <c r="D5" s="431"/>
      <c r="E5" s="431"/>
      <c r="F5" s="135" t="s">
        <v>1428</v>
      </c>
      <c r="G5" s="180" t="s">
        <v>1805</v>
      </c>
      <c r="H5" s="186">
        <v>100</v>
      </c>
      <c r="I5" s="186"/>
      <c r="J5" s="186"/>
      <c r="K5" s="186"/>
      <c r="L5" s="186"/>
      <c r="M5" s="99"/>
    </row>
    <row r="6" spans="1:13" x14ac:dyDescent="0.3">
      <c r="A6" s="458"/>
      <c r="B6" s="431"/>
      <c r="C6" s="431"/>
      <c r="D6" s="431"/>
      <c r="E6" s="431"/>
      <c r="F6" s="135" t="s">
        <v>1430</v>
      </c>
      <c r="G6" s="189" t="s">
        <v>1431</v>
      </c>
      <c r="H6" s="186">
        <v>100</v>
      </c>
      <c r="I6" s="186"/>
      <c r="J6" s="186"/>
      <c r="K6" s="186"/>
      <c r="L6" s="186"/>
      <c r="M6" s="99"/>
    </row>
    <row r="7" spans="1:13" x14ac:dyDescent="0.3">
      <c r="A7" s="460"/>
      <c r="B7" s="432"/>
      <c r="C7" s="432"/>
      <c r="D7" s="432"/>
      <c r="E7" s="432"/>
      <c r="F7" s="135" t="s">
        <v>1985</v>
      </c>
      <c r="G7" s="190" t="s">
        <v>1433</v>
      </c>
      <c r="H7" s="191">
        <v>100</v>
      </c>
      <c r="I7" s="192" t="s">
        <v>1806</v>
      </c>
      <c r="J7" s="192" t="s">
        <v>1807</v>
      </c>
      <c r="K7" s="193"/>
      <c r="L7" s="193"/>
      <c r="M7" s="140"/>
    </row>
    <row r="8" spans="1:13" x14ac:dyDescent="0.3">
      <c r="A8" s="497">
        <v>2</v>
      </c>
      <c r="B8" s="511" t="s">
        <v>1808</v>
      </c>
      <c r="C8" s="430" t="s">
        <v>1803</v>
      </c>
      <c r="D8" s="512" t="s">
        <v>1809</v>
      </c>
      <c r="E8" s="512" t="s">
        <v>1810</v>
      </c>
      <c r="F8" s="137" t="s">
        <v>1425</v>
      </c>
      <c r="G8" s="194" t="s">
        <v>1427</v>
      </c>
      <c r="H8" s="195">
        <v>100</v>
      </c>
      <c r="I8" s="196"/>
      <c r="J8" s="196"/>
      <c r="K8" s="196"/>
      <c r="L8" s="196"/>
      <c r="M8" s="179"/>
    </row>
    <row r="9" spans="1:13" x14ac:dyDescent="0.3">
      <c r="A9" s="497"/>
      <c r="B9" s="512"/>
      <c r="C9" s="431"/>
      <c r="D9" s="512"/>
      <c r="E9" s="512"/>
      <c r="F9" s="135" t="s">
        <v>1428</v>
      </c>
      <c r="G9" s="189" t="s">
        <v>1429</v>
      </c>
      <c r="H9" s="186">
        <v>100</v>
      </c>
      <c r="I9" s="197"/>
      <c r="J9" s="197"/>
      <c r="K9" s="197"/>
      <c r="L9" s="197"/>
      <c r="M9" s="180"/>
    </row>
    <row r="10" spans="1:13" x14ac:dyDescent="0.3">
      <c r="A10" s="497"/>
      <c r="B10" s="512"/>
      <c r="C10" s="431"/>
      <c r="D10" s="512"/>
      <c r="E10" s="512"/>
      <c r="F10" s="135" t="s">
        <v>1430</v>
      </c>
      <c r="G10" s="189" t="s">
        <v>1431</v>
      </c>
      <c r="H10" s="186">
        <v>100</v>
      </c>
      <c r="I10" s="197"/>
      <c r="J10" s="197"/>
      <c r="K10" s="197"/>
      <c r="L10" s="197"/>
      <c r="M10" s="180"/>
    </row>
    <row r="11" spans="1:13" x14ac:dyDescent="0.3">
      <c r="A11" s="497"/>
      <c r="B11" s="512"/>
      <c r="C11" s="432"/>
      <c r="D11" s="512"/>
      <c r="E11" s="512"/>
      <c r="F11" s="167" t="s">
        <v>1432</v>
      </c>
      <c r="G11" s="190" t="s">
        <v>1433</v>
      </c>
      <c r="H11" s="191">
        <v>30</v>
      </c>
      <c r="I11" s="198"/>
      <c r="J11" s="198"/>
      <c r="K11" s="198"/>
      <c r="L11" s="198"/>
      <c r="M11" s="181"/>
    </row>
    <row r="12" spans="1:13" x14ac:dyDescent="0.3">
      <c r="A12" s="497">
        <v>3</v>
      </c>
      <c r="B12" s="498" t="s">
        <v>1811</v>
      </c>
      <c r="C12" s="497" t="s">
        <v>1812</v>
      </c>
      <c r="D12" s="497" t="s">
        <v>1813</v>
      </c>
      <c r="E12" s="497" t="s">
        <v>1814</v>
      </c>
      <c r="F12" s="137" t="s">
        <v>1425</v>
      </c>
      <c r="G12" s="137" t="s">
        <v>1427</v>
      </c>
      <c r="H12" s="195">
        <v>100</v>
      </c>
      <c r="I12" s="195"/>
      <c r="J12" s="195"/>
      <c r="K12" s="195"/>
      <c r="L12" s="195"/>
      <c r="M12" s="139"/>
    </row>
    <row r="13" spans="1:13" x14ac:dyDescent="0.3">
      <c r="A13" s="497"/>
      <c r="B13" s="497"/>
      <c r="C13" s="497"/>
      <c r="D13" s="497"/>
      <c r="E13" s="497"/>
      <c r="F13" s="135" t="s">
        <v>1428</v>
      </c>
      <c r="G13" s="135" t="s">
        <v>1429</v>
      </c>
      <c r="H13" s="186">
        <v>150</v>
      </c>
      <c r="I13" s="186"/>
      <c r="J13" s="186"/>
      <c r="K13" s="186"/>
      <c r="L13" s="186"/>
      <c r="M13" s="99"/>
    </row>
    <row r="14" spans="1:13" x14ac:dyDescent="0.3">
      <c r="A14" s="497"/>
      <c r="B14" s="497"/>
      <c r="C14" s="497"/>
      <c r="D14" s="497"/>
      <c r="E14" s="497"/>
      <c r="F14" s="135" t="s">
        <v>1815</v>
      </c>
      <c r="G14" s="135" t="s">
        <v>1509</v>
      </c>
      <c r="H14" s="186">
        <v>30</v>
      </c>
      <c r="I14" s="186"/>
      <c r="J14" s="186"/>
      <c r="K14" s="186"/>
      <c r="L14" s="186"/>
      <c r="M14" s="99"/>
    </row>
    <row r="15" spans="1:13" x14ac:dyDescent="0.3">
      <c r="A15" s="497"/>
      <c r="B15" s="497"/>
      <c r="C15" s="497"/>
      <c r="D15" s="497"/>
      <c r="E15" s="497"/>
      <c r="F15" s="135" t="s">
        <v>1430</v>
      </c>
      <c r="G15" s="135" t="s">
        <v>1431</v>
      </c>
      <c r="H15" s="186">
        <v>150</v>
      </c>
      <c r="I15" s="186"/>
      <c r="J15" s="186"/>
      <c r="K15" s="186"/>
      <c r="L15" s="186"/>
      <c r="M15" s="99"/>
    </row>
    <row r="16" spans="1:13" x14ac:dyDescent="0.3">
      <c r="A16" s="497"/>
      <c r="B16" s="497"/>
      <c r="C16" s="497"/>
      <c r="D16" s="497"/>
      <c r="E16" s="497"/>
      <c r="F16" s="135" t="s">
        <v>1816</v>
      </c>
      <c r="G16" s="135" t="s">
        <v>1514</v>
      </c>
      <c r="H16" s="186">
        <v>10</v>
      </c>
      <c r="I16" s="186"/>
      <c r="J16" s="186"/>
      <c r="K16" s="186"/>
      <c r="L16" s="186"/>
      <c r="M16" s="99"/>
    </row>
    <row r="17" spans="1:13" x14ac:dyDescent="0.3">
      <c r="A17" s="497"/>
      <c r="B17" s="497"/>
      <c r="C17" s="497"/>
      <c r="D17" s="497"/>
      <c r="E17" s="497"/>
      <c r="F17" s="176" t="s">
        <v>1817</v>
      </c>
      <c r="G17" s="176" t="s">
        <v>1436</v>
      </c>
      <c r="H17" s="199">
        <v>10</v>
      </c>
      <c r="I17" s="199"/>
      <c r="J17" s="199"/>
      <c r="K17" s="199"/>
      <c r="L17" s="199"/>
      <c r="M17" s="99"/>
    </row>
    <row r="18" spans="1:13" x14ac:dyDescent="0.3">
      <c r="A18" s="497"/>
      <c r="B18" s="497"/>
      <c r="C18" s="497"/>
      <c r="D18" s="497"/>
      <c r="E18" s="497"/>
      <c r="F18" s="167" t="s">
        <v>1985</v>
      </c>
      <c r="G18" s="167" t="s">
        <v>1433</v>
      </c>
      <c r="H18" s="200">
        <v>100</v>
      </c>
      <c r="I18" s="192" t="s">
        <v>1818</v>
      </c>
      <c r="J18" s="192" t="s">
        <v>1807</v>
      </c>
      <c r="K18" s="193"/>
      <c r="L18" s="193"/>
      <c r="M18" s="99"/>
    </row>
    <row r="19" spans="1:13" x14ac:dyDescent="0.3">
      <c r="A19" s="497">
        <v>4</v>
      </c>
      <c r="B19" s="498" t="s">
        <v>1819</v>
      </c>
      <c r="C19" s="497" t="s">
        <v>1812</v>
      </c>
      <c r="D19" s="497" t="s">
        <v>1820</v>
      </c>
      <c r="E19" s="497" t="s">
        <v>1821</v>
      </c>
      <c r="F19" s="184" t="s">
        <v>1425</v>
      </c>
      <c r="G19" s="201" t="s">
        <v>1427</v>
      </c>
      <c r="H19" s="195">
        <v>100</v>
      </c>
      <c r="I19" s="195"/>
      <c r="J19" s="195"/>
      <c r="K19" s="195"/>
      <c r="L19" s="195"/>
      <c r="M19" s="139"/>
    </row>
    <row r="20" spans="1:13" x14ac:dyDescent="0.3">
      <c r="A20" s="497"/>
      <c r="B20" s="497"/>
      <c r="C20" s="497"/>
      <c r="D20" s="497"/>
      <c r="E20" s="497"/>
      <c r="F20" s="135" t="s">
        <v>1428</v>
      </c>
      <c r="G20" s="99" t="s">
        <v>1429</v>
      </c>
      <c r="H20" s="186">
        <v>150</v>
      </c>
      <c r="I20" s="186"/>
      <c r="J20" s="186"/>
      <c r="K20" s="186"/>
      <c r="L20" s="186"/>
      <c r="M20" s="99"/>
    </row>
    <row r="21" spans="1:13" x14ac:dyDescent="0.3">
      <c r="A21" s="497"/>
      <c r="B21" s="497"/>
      <c r="C21" s="497"/>
      <c r="D21" s="497"/>
      <c r="E21" s="497"/>
      <c r="F21" s="135" t="s">
        <v>1815</v>
      </c>
      <c r="G21" s="99" t="s">
        <v>1509</v>
      </c>
      <c r="H21" s="186">
        <v>30</v>
      </c>
      <c r="I21" s="186"/>
      <c r="J21" s="186"/>
      <c r="K21" s="186"/>
      <c r="L21" s="186"/>
      <c r="M21" s="99"/>
    </row>
    <row r="22" spans="1:13" x14ac:dyDescent="0.3">
      <c r="A22" s="497"/>
      <c r="B22" s="497"/>
      <c r="C22" s="497"/>
      <c r="D22" s="497"/>
      <c r="E22" s="497"/>
      <c r="F22" s="135" t="s">
        <v>1430</v>
      </c>
      <c r="G22" s="99" t="s">
        <v>1431</v>
      </c>
      <c r="H22" s="186">
        <v>150</v>
      </c>
      <c r="I22" s="186"/>
      <c r="J22" s="186"/>
      <c r="K22" s="186"/>
      <c r="L22" s="186"/>
      <c r="M22" s="99"/>
    </row>
    <row r="23" spans="1:13" x14ac:dyDescent="0.3">
      <c r="A23" s="497"/>
      <c r="B23" s="497"/>
      <c r="C23" s="497"/>
      <c r="D23" s="497"/>
      <c r="E23" s="497"/>
      <c r="F23" s="135" t="s">
        <v>1816</v>
      </c>
      <c r="G23" s="99" t="s">
        <v>1514</v>
      </c>
      <c r="H23" s="186">
        <v>10</v>
      </c>
      <c r="I23" s="186"/>
      <c r="J23" s="186"/>
      <c r="K23" s="186"/>
      <c r="L23" s="186"/>
      <c r="M23" s="99"/>
    </row>
    <row r="24" spans="1:13" x14ac:dyDescent="0.3">
      <c r="A24" s="497"/>
      <c r="B24" s="497"/>
      <c r="C24" s="497"/>
      <c r="D24" s="497"/>
      <c r="E24" s="497"/>
      <c r="F24" s="135" t="s">
        <v>1432</v>
      </c>
      <c r="G24" s="99" t="s">
        <v>1433</v>
      </c>
      <c r="H24" s="186">
        <v>100</v>
      </c>
      <c r="I24" s="186"/>
      <c r="J24" s="186"/>
      <c r="K24" s="186"/>
      <c r="L24" s="186"/>
      <c r="M24" s="99"/>
    </row>
    <row r="25" spans="1:13" x14ac:dyDescent="0.3">
      <c r="A25" s="497"/>
      <c r="B25" s="497"/>
      <c r="C25" s="497"/>
      <c r="D25" s="497"/>
      <c r="E25" s="497"/>
      <c r="F25" s="167" t="s">
        <v>1817</v>
      </c>
      <c r="G25" s="140" t="s">
        <v>1436</v>
      </c>
      <c r="H25" s="186">
        <v>10</v>
      </c>
      <c r="I25" s="199"/>
      <c r="J25" s="199"/>
      <c r="K25" s="199"/>
      <c r="L25" s="199"/>
      <c r="M25" s="140"/>
    </row>
    <row r="26" spans="1:13" x14ac:dyDescent="0.3">
      <c r="A26" s="509"/>
      <c r="B26" s="510"/>
      <c r="C26" s="510"/>
      <c r="D26" s="510"/>
      <c r="E26" s="510"/>
      <c r="F26" s="510"/>
      <c r="G26" s="510"/>
      <c r="H26" s="510"/>
      <c r="I26" s="510"/>
      <c r="J26" s="510"/>
      <c r="K26" s="510"/>
      <c r="L26" s="510"/>
      <c r="M26" s="510"/>
    </row>
    <row r="27" spans="1:13" x14ac:dyDescent="0.3">
      <c r="A27" s="497">
        <v>5</v>
      </c>
      <c r="B27" s="497" t="s">
        <v>1822</v>
      </c>
      <c r="C27" s="497" t="s">
        <v>1823</v>
      </c>
      <c r="D27" s="497" t="s">
        <v>1824</v>
      </c>
      <c r="E27" s="497" t="s">
        <v>1825</v>
      </c>
      <c r="F27" s="137" t="s">
        <v>1425</v>
      </c>
      <c r="G27" s="139" t="s">
        <v>1427</v>
      </c>
      <c r="H27" s="186">
        <v>100</v>
      </c>
      <c r="I27" s="195"/>
      <c r="J27" s="195"/>
      <c r="K27" s="195"/>
      <c r="L27" s="195"/>
      <c r="M27" s="139"/>
    </row>
    <row r="28" spans="1:13" x14ac:dyDescent="0.3">
      <c r="A28" s="497"/>
      <c r="B28" s="497"/>
      <c r="C28" s="497"/>
      <c r="D28" s="497"/>
      <c r="E28" s="497"/>
      <c r="F28" s="135" t="s">
        <v>1428</v>
      </c>
      <c r="G28" s="99" t="s">
        <v>1805</v>
      </c>
      <c r="H28" s="186">
        <v>150</v>
      </c>
      <c r="I28" s="186"/>
      <c r="J28" s="186"/>
      <c r="K28" s="186"/>
      <c r="L28" s="186"/>
      <c r="M28" s="99"/>
    </row>
    <row r="29" spans="1:13" x14ac:dyDescent="0.3">
      <c r="A29" s="497"/>
      <c r="B29" s="497"/>
      <c r="C29" s="497"/>
      <c r="D29" s="497"/>
      <c r="E29" s="497"/>
      <c r="F29" s="135" t="s">
        <v>1430</v>
      </c>
      <c r="G29" s="99" t="s">
        <v>1826</v>
      </c>
      <c r="H29" s="186">
        <v>100</v>
      </c>
      <c r="I29" s="186"/>
      <c r="J29" s="186"/>
      <c r="K29" s="186"/>
      <c r="L29" s="186"/>
      <c r="M29" s="99"/>
    </row>
    <row r="30" spans="1:13" x14ac:dyDescent="0.3">
      <c r="A30" s="497"/>
      <c r="B30" s="497"/>
      <c r="C30" s="497"/>
      <c r="D30" s="497"/>
      <c r="E30" s="497"/>
      <c r="F30" s="135" t="s">
        <v>1432</v>
      </c>
      <c r="G30" s="99" t="s">
        <v>1827</v>
      </c>
      <c r="H30" s="186">
        <v>10</v>
      </c>
      <c r="I30" s="186"/>
      <c r="J30" s="186"/>
      <c r="K30" s="186"/>
      <c r="L30" s="186"/>
      <c r="M30" s="99"/>
    </row>
    <row r="31" spans="1:13" x14ac:dyDescent="0.3">
      <c r="A31" s="497"/>
      <c r="B31" s="497"/>
      <c r="C31" s="497"/>
      <c r="D31" s="497"/>
      <c r="E31" s="497"/>
      <c r="F31" s="135" t="s">
        <v>1828</v>
      </c>
      <c r="G31" s="99" t="s">
        <v>1829</v>
      </c>
      <c r="H31" s="186">
        <v>20</v>
      </c>
      <c r="I31" s="186"/>
      <c r="J31" s="186"/>
      <c r="K31" s="186"/>
      <c r="L31" s="186"/>
      <c r="M31" s="99"/>
    </row>
    <row r="32" spans="1:13" x14ac:dyDescent="0.3">
      <c r="A32" s="497"/>
      <c r="B32" s="497"/>
      <c r="C32" s="497"/>
      <c r="D32" s="497"/>
      <c r="E32" s="497"/>
      <c r="F32" s="147" t="s">
        <v>1830</v>
      </c>
      <c r="G32" s="148" t="s">
        <v>1531</v>
      </c>
      <c r="H32" s="202">
        <v>10</v>
      </c>
      <c r="I32" s="202"/>
      <c r="J32" s="202"/>
      <c r="K32" s="513" t="s">
        <v>1831</v>
      </c>
      <c r="L32" s="203"/>
      <c r="M32" s="204"/>
    </row>
    <row r="33" spans="1:13" x14ac:dyDescent="0.3">
      <c r="A33" s="497"/>
      <c r="B33" s="497"/>
      <c r="C33" s="497"/>
      <c r="D33" s="497"/>
      <c r="E33" s="497"/>
      <c r="F33" s="147" t="s">
        <v>1830</v>
      </c>
      <c r="G33" s="148" t="s">
        <v>1526</v>
      </c>
      <c r="H33" s="202">
        <v>1000</v>
      </c>
      <c r="I33" s="202"/>
      <c r="J33" s="202"/>
      <c r="K33" s="514"/>
      <c r="L33" s="203"/>
      <c r="M33" s="204"/>
    </row>
    <row r="34" spans="1:13" x14ac:dyDescent="0.3">
      <c r="A34" s="497"/>
      <c r="B34" s="497"/>
      <c r="C34" s="497"/>
      <c r="D34" s="497"/>
      <c r="E34" s="497"/>
      <c r="F34" s="145" t="s">
        <v>1830</v>
      </c>
      <c r="G34" s="146" t="s">
        <v>1832</v>
      </c>
      <c r="H34" s="205">
        <v>50</v>
      </c>
      <c r="I34" s="205"/>
      <c r="J34" s="205"/>
      <c r="K34" s="515"/>
      <c r="L34" s="206"/>
      <c r="M34" s="207"/>
    </row>
    <row r="35" spans="1:13" x14ac:dyDescent="0.3">
      <c r="A35" s="497">
        <v>6</v>
      </c>
      <c r="B35" s="497" t="s">
        <v>1833</v>
      </c>
      <c r="C35" s="497" t="s">
        <v>1823</v>
      </c>
      <c r="D35" s="497" t="s">
        <v>1834</v>
      </c>
      <c r="E35" s="497" t="s">
        <v>1835</v>
      </c>
      <c r="F35" s="137" t="s">
        <v>1425</v>
      </c>
      <c r="G35" s="139" t="s">
        <v>1804</v>
      </c>
      <c r="H35" s="195">
        <v>100</v>
      </c>
      <c r="I35" s="195"/>
      <c r="J35" s="195"/>
      <c r="K35" s="195"/>
      <c r="L35" s="195"/>
      <c r="M35" s="139"/>
    </row>
    <row r="36" spans="1:13" x14ac:dyDescent="0.3">
      <c r="A36" s="497"/>
      <c r="B36" s="497"/>
      <c r="C36" s="497"/>
      <c r="D36" s="497"/>
      <c r="E36" s="497"/>
      <c r="F36" s="135" t="s">
        <v>1428</v>
      </c>
      <c r="G36" s="99" t="s">
        <v>1805</v>
      </c>
      <c r="H36" s="186">
        <v>150</v>
      </c>
      <c r="I36" s="186"/>
      <c r="J36" s="186"/>
      <c r="K36" s="186"/>
      <c r="L36" s="186"/>
      <c r="M36" s="99"/>
    </row>
    <row r="37" spans="1:13" x14ac:dyDescent="0.3">
      <c r="A37" s="497"/>
      <c r="B37" s="497"/>
      <c r="C37" s="497"/>
      <c r="D37" s="497"/>
      <c r="E37" s="497"/>
      <c r="F37" s="135" t="s">
        <v>1430</v>
      </c>
      <c r="G37" s="99" t="s">
        <v>1826</v>
      </c>
      <c r="H37" s="186">
        <v>100</v>
      </c>
      <c r="I37" s="186"/>
      <c r="J37" s="186"/>
      <c r="K37" s="186"/>
      <c r="L37" s="186"/>
      <c r="M37" s="99"/>
    </row>
    <row r="38" spans="1:13" x14ac:dyDescent="0.3">
      <c r="A38" s="497"/>
      <c r="B38" s="497"/>
      <c r="C38" s="497"/>
      <c r="D38" s="497"/>
      <c r="E38" s="497"/>
      <c r="F38" s="135" t="s">
        <v>1432</v>
      </c>
      <c r="G38" s="99" t="s">
        <v>1827</v>
      </c>
      <c r="H38" s="186">
        <v>10</v>
      </c>
      <c r="I38" s="186"/>
      <c r="J38" s="186"/>
      <c r="K38" s="186"/>
      <c r="L38" s="186"/>
      <c r="M38" s="99"/>
    </row>
    <row r="39" spans="1:13" x14ac:dyDescent="0.3">
      <c r="A39" s="497"/>
      <c r="B39" s="497"/>
      <c r="C39" s="497"/>
      <c r="D39" s="497"/>
      <c r="E39" s="497"/>
      <c r="F39" s="135" t="s">
        <v>1828</v>
      </c>
      <c r="G39" s="99" t="s">
        <v>1829</v>
      </c>
      <c r="H39" s="186">
        <v>20</v>
      </c>
      <c r="I39" s="186"/>
      <c r="J39" s="186"/>
      <c r="K39" s="186"/>
      <c r="L39" s="186"/>
      <c r="M39" s="99"/>
    </row>
    <row r="40" spans="1:13" x14ac:dyDescent="0.3">
      <c r="A40" s="497"/>
      <c r="B40" s="497"/>
      <c r="C40" s="497"/>
      <c r="D40" s="497"/>
      <c r="E40" s="497"/>
      <c r="F40" s="147" t="s">
        <v>1830</v>
      </c>
      <c r="G40" s="148" t="s">
        <v>1531</v>
      </c>
      <c r="H40" s="202">
        <v>10</v>
      </c>
      <c r="I40" s="202"/>
      <c r="J40" s="202"/>
      <c r="K40" s="513" t="s">
        <v>1831</v>
      </c>
      <c r="L40" s="203"/>
      <c r="M40" s="204"/>
    </row>
    <row r="41" spans="1:13" x14ac:dyDescent="0.3">
      <c r="A41" s="497"/>
      <c r="B41" s="497"/>
      <c r="C41" s="497"/>
      <c r="D41" s="497"/>
      <c r="E41" s="497"/>
      <c r="F41" s="147" t="s">
        <v>1830</v>
      </c>
      <c r="G41" s="148" t="s">
        <v>1526</v>
      </c>
      <c r="H41" s="202">
        <v>1000</v>
      </c>
      <c r="I41" s="202"/>
      <c r="J41" s="202"/>
      <c r="K41" s="514"/>
      <c r="L41" s="203"/>
      <c r="M41" s="204"/>
    </row>
    <row r="42" spans="1:13" x14ac:dyDescent="0.3">
      <c r="A42" s="497"/>
      <c r="B42" s="497"/>
      <c r="C42" s="497"/>
      <c r="D42" s="497"/>
      <c r="E42" s="497"/>
      <c r="F42" s="145" t="s">
        <v>1830</v>
      </c>
      <c r="G42" s="146" t="s">
        <v>1832</v>
      </c>
      <c r="H42" s="202">
        <v>50</v>
      </c>
      <c r="I42" s="208"/>
      <c r="J42" s="208"/>
      <c r="K42" s="515"/>
      <c r="L42" s="206"/>
      <c r="M42" s="207"/>
    </row>
    <row r="43" spans="1:13" x14ac:dyDescent="0.3">
      <c r="A43" s="509"/>
      <c r="B43" s="510"/>
      <c r="C43" s="510"/>
      <c r="D43" s="510"/>
      <c r="E43" s="510"/>
      <c r="F43" s="510"/>
      <c r="G43" s="510"/>
      <c r="H43" s="510"/>
      <c r="I43" s="510"/>
      <c r="J43" s="510"/>
      <c r="K43" s="510"/>
      <c r="L43" s="510"/>
      <c r="M43" s="512"/>
    </row>
    <row r="44" spans="1:13" x14ac:dyDescent="0.3">
      <c r="A44" s="497">
        <v>7</v>
      </c>
      <c r="B44" s="497" t="s">
        <v>1837</v>
      </c>
      <c r="C44" s="497" t="s">
        <v>1982</v>
      </c>
      <c r="D44" s="497" t="s">
        <v>1838</v>
      </c>
      <c r="E44" s="497" t="s">
        <v>1839</v>
      </c>
      <c r="F44" s="137" t="s">
        <v>1425</v>
      </c>
      <c r="G44" s="137" t="s">
        <v>1787</v>
      </c>
      <c r="H44" s="210">
        <v>100</v>
      </c>
      <c r="I44" s="211"/>
      <c r="J44" s="211"/>
      <c r="K44" s="211"/>
      <c r="L44" s="211"/>
      <c r="M44" s="211"/>
    </row>
    <row r="45" spans="1:13" x14ac:dyDescent="0.3">
      <c r="A45" s="497"/>
      <c r="B45" s="497"/>
      <c r="C45" s="497"/>
      <c r="D45" s="497"/>
      <c r="E45" s="497"/>
      <c r="F45" s="135" t="s">
        <v>1428</v>
      </c>
      <c r="G45" s="135" t="s">
        <v>1792</v>
      </c>
      <c r="H45" s="186">
        <v>50</v>
      </c>
      <c r="I45" s="98"/>
      <c r="J45" s="98"/>
      <c r="K45" s="98"/>
      <c r="L45" s="98"/>
      <c r="M45" s="98"/>
    </row>
    <row r="46" spans="1:13" x14ac:dyDescent="0.3">
      <c r="A46" s="497"/>
      <c r="B46" s="497"/>
      <c r="C46" s="497"/>
      <c r="D46" s="497"/>
      <c r="E46" s="497"/>
      <c r="F46" s="135" t="s">
        <v>1430</v>
      </c>
      <c r="G46" s="135" t="s">
        <v>1840</v>
      </c>
      <c r="H46" s="186">
        <v>100</v>
      </c>
      <c r="I46" s="98"/>
      <c r="J46" s="98"/>
      <c r="K46" s="98"/>
      <c r="L46" s="98"/>
      <c r="M46" s="98"/>
    </row>
    <row r="47" spans="1:13" x14ac:dyDescent="0.3">
      <c r="A47" s="497"/>
      <c r="B47" s="497"/>
      <c r="C47" s="497"/>
      <c r="D47" s="497"/>
      <c r="E47" s="497"/>
      <c r="F47" s="135" t="s">
        <v>1985</v>
      </c>
      <c r="G47" s="135" t="s">
        <v>1841</v>
      </c>
      <c r="H47" s="186">
        <v>50</v>
      </c>
      <c r="I47" s="284" t="s">
        <v>1842</v>
      </c>
      <c r="J47" s="284" t="s">
        <v>1807</v>
      </c>
      <c r="K47" s="98"/>
      <c r="L47" s="98"/>
      <c r="M47" s="98"/>
    </row>
    <row r="48" spans="1:13" x14ac:dyDescent="0.3">
      <c r="A48" s="497"/>
      <c r="B48" s="497"/>
      <c r="C48" s="497"/>
      <c r="D48" s="497"/>
      <c r="E48" s="497"/>
      <c r="F48" s="145" t="s">
        <v>1830</v>
      </c>
      <c r="G48" s="145" t="s">
        <v>1843</v>
      </c>
      <c r="H48" s="205">
        <v>50</v>
      </c>
      <c r="I48" s="293" t="s">
        <v>1842</v>
      </c>
      <c r="J48" s="293" t="s">
        <v>1836</v>
      </c>
      <c r="K48" s="153" t="s">
        <v>1844</v>
      </c>
      <c r="L48" s="144"/>
      <c r="M48" s="144"/>
    </row>
    <row r="49" spans="1:13" x14ac:dyDescent="0.3">
      <c r="A49" s="457">
        <v>8</v>
      </c>
      <c r="B49" s="457" t="s">
        <v>1845</v>
      </c>
      <c r="C49" s="497" t="s">
        <v>1982</v>
      </c>
      <c r="D49" s="457" t="s">
        <v>233</v>
      </c>
      <c r="E49" s="457" t="s">
        <v>1846</v>
      </c>
      <c r="F49" s="137" t="s">
        <v>1425</v>
      </c>
      <c r="G49" s="137" t="s">
        <v>1787</v>
      </c>
      <c r="H49" s="210">
        <v>100</v>
      </c>
      <c r="I49" s="211"/>
      <c r="J49" s="211"/>
      <c r="K49" s="211"/>
      <c r="L49" s="211"/>
      <c r="M49" s="211"/>
    </row>
    <row r="50" spans="1:13" x14ac:dyDescent="0.3">
      <c r="A50" s="458"/>
      <c r="B50" s="458"/>
      <c r="C50" s="497"/>
      <c r="D50" s="458"/>
      <c r="E50" s="458"/>
      <c r="F50" s="135" t="s">
        <v>1428</v>
      </c>
      <c r="G50" s="135" t="s">
        <v>1792</v>
      </c>
      <c r="H50" s="186">
        <v>50</v>
      </c>
      <c r="I50" s="98"/>
      <c r="J50" s="98"/>
      <c r="K50" s="98"/>
      <c r="L50" s="98"/>
      <c r="M50" s="98"/>
    </row>
    <row r="51" spans="1:13" x14ac:dyDescent="0.3">
      <c r="A51" s="458"/>
      <c r="B51" s="458"/>
      <c r="C51" s="497"/>
      <c r="D51" s="458"/>
      <c r="E51" s="458"/>
      <c r="F51" s="135" t="s">
        <v>1430</v>
      </c>
      <c r="G51" s="135" t="s">
        <v>1840</v>
      </c>
      <c r="H51" s="186">
        <v>100</v>
      </c>
      <c r="I51" s="98"/>
      <c r="J51" s="98"/>
      <c r="K51" s="98"/>
      <c r="L51" s="98"/>
      <c r="M51" s="98"/>
    </row>
    <row r="52" spans="1:13" x14ac:dyDescent="0.3">
      <c r="A52" s="458"/>
      <c r="B52" s="458"/>
      <c r="C52" s="497"/>
      <c r="D52" s="458"/>
      <c r="E52" s="458"/>
      <c r="F52" s="135" t="s">
        <v>1432</v>
      </c>
      <c r="G52" s="135" t="s">
        <v>1841</v>
      </c>
      <c r="H52" s="186">
        <v>30</v>
      </c>
      <c r="I52" s="98"/>
      <c r="J52" s="98"/>
      <c r="K52" s="98"/>
      <c r="L52" s="98"/>
      <c r="M52" s="98"/>
    </row>
    <row r="53" spans="1:13" x14ac:dyDescent="0.3">
      <c r="A53" s="460"/>
      <c r="B53" s="460"/>
      <c r="C53" s="497"/>
      <c r="D53" s="460"/>
      <c r="E53" s="460"/>
      <c r="F53" s="145" t="s">
        <v>1830</v>
      </c>
      <c r="G53" s="145" t="s">
        <v>1843</v>
      </c>
      <c r="H53" s="205">
        <v>20</v>
      </c>
      <c r="I53" s="153"/>
      <c r="J53" s="153"/>
      <c r="K53" s="153" t="s">
        <v>1844</v>
      </c>
      <c r="L53" s="144"/>
      <c r="M53" s="144"/>
    </row>
    <row r="54" spans="1:13" x14ac:dyDescent="0.3">
      <c r="A54" s="510"/>
      <c r="B54" s="510"/>
      <c r="C54" s="510"/>
      <c r="D54" s="510"/>
      <c r="E54" s="510"/>
      <c r="F54" s="510"/>
      <c r="G54" s="510"/>
      <c r="H54" s="510"/>
      <c r="I54" s="510"/>
      <c r="J54" s="510"/>
      <c r="K54" s="510"/>
      <c r="L54" s="510"/>
      <c r="M54" s="510"/>
    </row>
    <row r="55" spans="1:13" x14ac:dyDescent="0.3">
      <c r="A55" s="430">
        <v>9</v>
      </c>
      <c r="B55" s="430" t="s">
        <v>1847</v>
      </c>
      <c r="C55" s="430" t="s">
        <v>1981</v>
      </c>
      <c r="D55" s="430" t="s">
        <v>1848</v>
      </c>
      <c r="E55" s="430" t="s">
        <v>1849</v>
      </c>
      <c r="F55" s="137" t="s">
        <v>1850</v>
      </c>
      <c r="G55" s="137" t="s">
        <v>1787</v>
      </c>
      <c r="H55" s="210">
        <v>100</v>
      </c>
      <c r="I55" s="211"/>
      <c r="J55" s="211"/>
      <c r="K55" s="211"/>
      <c r="L55" s="211"/>
      <c r="M55" s="211"/>
    </row>
    <row r="56" spans="1:13" x14ac:dyDescent="0.3">
      <c r="A56" s="431"/>
      <c r="B56" s="431"/>
      <c r="C56" s="431"/>
      <c r="D56" s="431"/>
      <c r="E56" s="431"/>
      <c r="F56" s="135" t="s">
        <v>1851</v>
      </c>
      <c r="G56" s="135" t="s">
        <v>1788</v>
      </c>
      <c r="H56" s="186">
        <v>150</v>
      </c>
      <c r="I56" s="98"/>
      <c r="J56" s="98"/>
      <c r="K56" s="98"/>
      <c r="L56" s="98"/>
      <c r="M56" s="98"/>
    </row>
    <row r="57" spans="1:13" x14ac:dyDescent="0.3">
      <c r="A57" s="431"/>
      <c r="B57" s="431"/>
      <c r="C57" s="431"/>
      <c r="D57" s="431"/>
      <c r="E57" s="431"/>
      <c r="F57" s="135" t="s">
        <v>1852</v>
      </c>
      <c r="G57" s="135" t="s">
        <v>1789</v>
      </c>
      <c r="H57" s="186">
        <v>250</v>
      </c>
      <c r="I57" s="98"/>
      <c r="J57" s="98"/>
      <c r="K57" s="98"/>
      <c r="L57" s="98"/>
      <c r="M57" s="98"/>
    </row>
    <row r="58" spans="1:13" x14ac:dyDescent="0.3">
      <c r="A58" s="431"/>
      <c r="B58" s="431"/>
      <c r="C58" s="431"/>
      <c r="D58" s="431"/>
      <c r="E58" s="431"/>
      <c r="F58" s="135" t="s">
        <v>1853</v>
      </c>
      <c r="G58" s="135" t="s">
        <v>1790</v>
      </c>
      <c r="H58" s="186">
        <v>50</v>
      </c>
      <c r="I58" s="98"/>
      <c r="J58" s="98"/>
      <c r="K58" s="98"/>
      <c r="L58" s="98"/>
      <c r="M58" s="98"/>
    </row>
    <row r="59" spans="1:13" x14ac:dyDescent="0.3">
      <c r="A59" s="431"/>
      <c r="B59" s="431"/>
      <c r="C59" s="431"/>
      <c r="D59" s="431"/>
      <c r="E59" s="431"/>
      <c r="F59" s="135" t="s">
        <v>1854</v>
      </c>
      <c r="G59" s="135" t="s">
        <v>1791</v>
      </c>
      <c r="H59" s="186">
        <v>300</v>
      </c>
      <c r="I59" s="98"/>
      <c r="J59" s="98"/>
      <c r="K59" s="98"/>
      <c r="L59" s="98"/>
      <c r="M59" s="98"/>
    </row>
    <row r="60" spans="1:13" x14ac:dyDescent="0.3">
      <c r="A60" s="431"/>
      <c r="B60" s="431"/>
      <c r="C60" s="431"/>
      <c r="D60" s="431"/>
      <c r="E60" s="431"/>
      <c r="F60" s="135" t="s">
        <v>1855</v>
      </c>
      <c r="G60" s="135" t="s">
        <v>1792</v>
      </c>
      <c r="H60" s="186">
        <v>10</v>
      </c>
      <c r="I60" s="98"/>
      <c r="J60" s="98"/>
      <c r="K60" s="98"/>
      <c r="L60" s="98"/>
      <c r="M60" s="98"/>
    </row>
    <row r="61" spans="1:13" x14ac:dyDescent="0.3">
      <c r="A61" s="431"/>
      <c r="B61" s="431"/>
      <c r="C61" s="431"/>
      <c r="D61" s="431"/>
      <c r="E61" s="431"/>
      <c r="F61" s="135" t="s">
        <v>1985</v>
      </c>
      <c r="G61" s="458" t="s">
        <v>1858</v>
      </c>
      <c r="H61" s="136">
        <v>102.4</v>
      </c>
      <c r="I61" s="282" t="s">
        <v>1992</v>
      </c>
      <c r="J61" s="283"/>
      <c r="K61" s="98"/>
      <c r="L61" s="459" t="s">
        <v>1857</v>
      </c>
      <c r="M61" s="281" t="s">
        <v>2006</v>
      </c>
    </row>
    <row r="62" spans="1:13" x14ac:dyDescent="0.3">
      <c r="A62" s="431"/>
      <c r="B62" s="431"/>
      <c r="C62" s="431"/>
      <c r="D62" s="431"/>
      <c r="E62" s="431"/>
      <c r="F62" s="135" t="s">
        <v>1985</v>
      </c>
      <c r="G62" s="458"/>
      <c r="H62" s="136">
        <v>102.4</v>
      </c>
      <c r="I62" s="517" t="s">
        <v>1856</v>
      </c>
      <c r="J62" s="517" t="s">
        <v>1807</v>
      </c>
      <c r="K62" s="98"/>
      <c r="L62" s="431"/>
      <c r="M62" s="532" t="s">
        <v>1996</v>
      </c>
    </row>
    <row r="63" spans="1:13" x14ac:dyDescent="0.3">
      <c r="A63" s="431"/>
      <c r="B63" s="431"/>
      <c r="C63" s="431"/>
      <c r="D63" s="431"/>
      <c r="E63" s="431"/>
      <c r="F63" s="135" t="s">
        <v>1985</v>
      </c>
      <c r="G63" s="458"/>
      <c r="H63" s="136">
        <v>102.4</v>
      </c>
      <c r="I63" s="455"/>
      <c r="J63" s="455"/>
      <c r="K63" s="98"/>
      <c r="L63" s="431"/>
      <c r="M63" s="533"/>
    </row>
    <row r="64" spans="1:13" x14ac:dyDescent="0.3">
      <c r="A64" s="431"/>
      <c r="B64" s="431"/>
      <c r="C64" s="431"/>
      <c r="D64" s="431"/>
      <c r="E64" s="431"/>
      <c r="F64" s="135" t="s">
        <v>1985</v>
      </c>
      <c r="G64" s="458"/>
      <c r="H64" s="136">
        <v>102.4</v>
      </c>
      <c r="I64" s="455"/>
      <c r="J64" s="455"/>
      <c r="K64" s="98"/>
      <c r="L64" s="431"/>
      <c r="M64" s="533"/>
    </row>
    <row r="65" spans="1:13" x14ac:dyDescent="0.3">
      <c r="A65" s="431"/>
      <c r="B65" s="431"/>
      <c r="C65" s="431"/>
      <c r="D65" s="431"/>
      <c r="E65" s="431"/>
      <c r="F65" s="135" t="s">
        <v>1985</v>
      </c>
      <c r="G65" s="458"/>
      <c r="H65" s="136">
        <v>102.4</v>
      </c>
      <c r="I65" s="455"/>
      <c r="J65" s="455"/>
      <c r="K65" s="98"/>
      <c r="L65" s="431"/>
      <c r="M65" s="533"/>
    </row>
    <row r="66" spans="1:13" x14ac:dyDescent="0.3">
      <c r="A66" s="431"/>
      <c r="B66" s="431"/>
      <c r="C66" s="431"/>
      <c r="D66" s="431"/>
      <c r="E66" s="431"/>
      <c r="F66" s="135" t="s">
        <v>1985</v>
      </c>
      <c r="G66" s="458"/>
      <c r="H66" s="136">
        <v>102.4</v>
      </c>
      <c r="I66" s="455"/>
      <c r="J66" s="455"/>
      <c r="K66" s="98"/>
      <c r="L66" s="431"/>
      <c r="M66" s="533"/>
    </row>
    <row r="67" spans="1:13" x14ac:dyDescent="0.3">
      <c r="A67" s="431"/>
      <c r="B67" s="431"/>
      <c r="C67" s="431"/>
      <c r="D67" s="431"/>
      <c r="E67" s="431"/>
      <c r="F67" s="135" t="s">
        <v>1985</v>
      </c>
      <c r="G67" s="458"/>
      <c r="H67" s="136">
        <v>102.4</v>
      </c>
      <c r="I67" s="455"/>
      <c r="J67" s="455"/>
      <c r="K67" s="98"/>
      <c r="L67" s="431"/>
      <c r="M67" s="533"/>
    </row>
    <row r="68" spans="1:13" x14ac:dyDescent="0.3">
      <c r="A68" s="431"/>
      <c r="B68" s="431"/>
      <c r="C68" s="431"/>
      <c r="D68" s="431"/>
      <c r="E68" s="431"/>
      <c r="F68" s="135" t="s">
        <v>1985</v>
      </c>
      <c r="G68" s="458"/>
      <c r="H68" s="136">
        <v>102.4</v>
      </c>
      <c r="I68" s="455"/>
      <c r="J68" s="455"/>
      <c r="K68" s="98"/>
      <c r="L68" s="431"/>
      <c r="M68" s="533"/>
    </row>
    <row r="69" spans="1:13" x14ac:dyDescent="0.3">
      <c r="A69" s="431"/>
      <c r="B69" s="431"/>
      <c r="C69" s="431"/>
      <c r="D69" s="431"/>
      <c r="E69" s="431"/>
      <c r="F69" s="135" t="s">
        <v>1985</v>
      </c>
      <c r="G69" s="458"/>
      <c r="H69" s="136">
        <v>102.4</v>
      </c>
      <c r="I69" s="455"/>
      <c r="J69" s="455"/>
      <c r="K69" s="98"/>
      <c r="L69" s="431"/>
      <c r="M69" s="533"/>
    </row>
    <row r="70" spans="1:13" x14ac:dyDescent="0.3">
      <c r="A70" s="431"/>
      <c r="B70" s="431"/>
      <c r="C70" s="431"/>
      <c r="D70" s="431"/>
      <c r="E70" s="431"/>
      <c r="F70" s="135" t="s">
        <v>1985</v>
      </c>
      <c r="G70" s="458"/>
      <c r="H70" s="136">
        <v>30.72</v>
      </c>
      <c r="I70" s="455"/>
      <c r="J70" s="455"/>
      <c r="K70" s="98"/>
      <c r="L70" s="431"/>
      <c r="M70" s="533"/>
    </row>
    <row r="71" spans="1:13" x14ac:dyDescent="0.3">
      <c r="A71" s="431"/>
      <c r="B71" s="431"/>
      <c r="C71" s="431"/>
      <c r="D71" s="431"/>
      <c r="E71" s="431"/>
      <c r="F71" s="135" t="s">
        <v>1985</v>
      </c>
      <c r="G71" s="458"/>
      <c r="H71" s="136">
        <v>102.4</v>
      </c>
      <c r="I71" s="455"/>
      <c r="J71" s="455"/>
      <c r="K71" s="98"/>
      <c r="L71" s="431"/>
      <c r="M71" s="533"/>
    </row>
    <row r="72" spans="1:13" x14ac:dyDescent="0.3">
      <c r="A72" s="431"/>
      <c r="B72" s="431"/>
      <c r="C72" s="431"/>
      <c r="D72" s="431"/>
      <c r="E72" s="431"/>
      <c r="F72" s="135" t="s">
        <v>1985</v>
      </c>
      <c r="G72" s="458"/>
      <c r="H72" s="220">
        <v>102.4</v>
      </c>
      <c r="I72" s="455"/>
      <c r="J72" s="455"/>
      <c r="K72" s="230"/>
      <c r="L72" s="431"/>
      <c r="M72" s="533"/>
    </row>
    <row r="73" spans="1:13" x14ac:dyDescent="0.3">
      <c r="A73" s="431"/>
      <c r="B73" s="431"/>
      <c r="C73" s="431"/>
      <c r="D73" s="431"/>
      <c r="E73" s="431"/>
      <c r="F73" s="135" t="s">
        <v>1985</v>
      </c>
      <c r="G73" s="458"/>
      <c r="H73" s="220">
        <v>307.2</v>
      </c>
      <c r="I73" s="455"/>
      <c r="J73" s="455"/>
      <c r="K73" s="98"/>
      <c r="L73" s="431"/>
      <c r="M73" s="533"/>
    </row>
    <row r="74" spans="1:13" x14ac:dyDescent="0.3">
      <c r="A74" s="432"/>
      <c r="B74" s="432"/>
      <c r="C74" s="432"/>
      <c r="D74" s="432"/>
      <c r="E74" s="432"/>
      <c r="F74" s="228" t="s">
        <v>1985</v>
      </c>
      <c r="G74" s="228" t="s">
        <v>1998</v>
      </c>
      <c r="H74" s="253">
        <v>600</v>
      </c>
      <c r="I74" s="233"/>
      <c r="J74" s="233"/>
      <c r="K74" s="229"/>
      <c r="L74" s="229"/>
      <c r="M74" s="232" t="s">
        <v>1999</v>
      </c>
    </row>
    <row r="75" spans="1:13" x14ac:dyDescent="0.3">
      <c r="A75" s="516">
        <v>10</v>
      </c>
      <c r="B75" s="516" t="s">
        <v>1859</v>
      </c>
      <c r="C75" s="516" t="s">
        <v>1981</v>
      </c>
      <c r="D75" s="516" t="s">
        <v>1860</v>
      </c>
      <c r="E75" s="516" t="s">
        <v>1861</v>
      </c>
      <c r="F75" s="184" t="s">
        <v>1850</v>
      </c>
      <c r="G75" s="184" t="s">
        <v>1787</v>
      </c>
      <c r="H75" s="195">
        <v>100</v>
      </c>
      <c r="I75" s="235"/>
      <c r="J75" s="235"/>
      <c r="K75" s="235"/>
      <c r="L75" s="209"/>
      <c r="M75" s="235"/>
    </row>
    <row r="76" spans="1:13" x14ac:dyDescent="0.3">
      <c r="A76" s="458"/>
      <c r="B76" s="458"/>
      <c r="C76" s="458"/>
      <c r="D76" s="458"/>
      <c r="E76" s="458"/>
      <c r="F76" s="135" t="s">
        <v>1851</v>
      </c>
      <c r="G76" s="135" t="s">
        <v>1788</v>
      </c>
      <c r="H76" s="186">
        <v>150</v>
      </c>
      <c r="I76" s="98"/>
      <c r="J76" s="98"/>
      <c r="K76" s="98"/>
      <c r="L76" s="209"/>
      <c r="M76" s="98"/>
    </row>
    <row r="77" spans="1:13" x14ac:dyDescent="0.3">
      <c r="A77" s="458"/>
      <c r="B77" s="458"/>
      <c r="C77" s="458"/>
      <c r="D77" s="458"/>
      <c r="E77" s="458"/>
      <c r="F77" s="135" t="s">
        <v>1852</v>
      </c>
      <c r="G77" s="135" t="s">
        <v>1789</v>
      </c>
      <c r="H77" s="186">
        <v>200</v>
      </c>
      <c r="I77" s="98"/>
      <c r="J77" s="98"/>
      <c r="K77" s="98"/>
      <c r="L77" s="209"/>
      <c r="M77" s="98"/>
    </row>
    <row r="78" spans="1:13" x14ac:dyDescent="0.3">
      <c r="A78" s="458"/>
      <c r="B78" s="458"/>
      <c r="C78" s="458"/>
      <c r="D78" s="458"/>
      <c r="E78" s="458"/>
      <c r="F78" s="135" t="s">
        <v>1853</v>
      </c>
      <c r="G78" s="135" t="s">
        <v>1790</v>
      </c>
      <c r="H78" s="186">
        <v>50</v>
      </c>
      <c r="I78" s="98"/>
      <c r="J78" s="98"/>
      <c r="K78" s="98"/>
      <c r="L78" s="209"/>
      <c r="M78" s="98"/>
    </row>
    <row r="79" spans="1:13" x14ac:dyDescent="0.3">
      <c r="A79" s="458"/>
      <c r="B79" s="458"/>
      <c r="C79" s="458"/>
      <c r="D79" s="458"/>
      <c r="E79" s="458"/>
      <c r="F79" s="135" t="s">
        <v>1855</v>
      </c>
      <c r="G79" s="135" t="s">
        <v>1792</v>
      </c>
      <c r="H79" s="186">
        <v>10</v>
      </c>
      <c r="I79" s="98"/>
      <c r="J79" s="98"/>
      <c r="K79" s="98"/>
      <c r="L79" s="209"/>
      <c r="M79" s="98"/>
    </row>
    <row r="80" spans="1:13" x14ac:dyDescent="0.3">
      <c r="A80" s="458"/>
      <c r="B80" s="458"/>
      <c r="C80" s="458"/>
      <c r="D80" s="458"/>
      <c r="E80" s="458"/>
      <c r="F80" s="135" t="s">
        <v>1985</v>
      </c>
      <c r="G80" s="458" t="s">
        <v>1858</v>
      </c>
      <c r="H80" s="136">
        <v>102.4</v>
      </c>
      <c r="I80" s="98"/>
      <c r="J80" s="98"/>
      <c r="K80" s="98"/>
      <c r="L80" s="431" t="s">
        <v>1857</v>
      </c>
      <c r="M80" s="98"/>
    </row>
    <row r="81" spans="1:13" x14ac:dyDescent="0.3">
      <c r="A81" s="458"/>
      <c r="B81" s="458"/>
      <c r="C81" s="458"/>
      <c r="D81" s="458"/>
      <c r="E81" s="458"/>
      <c r="F81" s="135" t="s">
        <v>1985</v>
      </c>
      <c r="G81" s="458"/>
      <c r="H81" s="136">
        <v>102.4</v>
      </c>
      <c r="I81" s="98"/>
      <c r="J81" s="98"/>
      <c r="K81" s="98"/>
      <c r="L81" s="431"/>
      <c r="M81" s="98"/>
    </row>
    <row r="82" spans="1:13" x14ac:dyDescent="0.3">
      <c r="A82" s="458"/>
      <c r="B82" s="458"/>
      <c r="C82" s="458"/>
      <c r="D82" s="458"/>
      <c r="E82" s="458"/>
      <c r="F82" s="135" t="s">
        <v>1985</v>
      </c>
      <c r="G82" s="458"/>
      <c r="H82" s="136">
        <v>102.4</v>
      </c>
      <c r="I82" s="98"/>
      <c r="J82" s="98"/>
      <c r="K82" s="98"/>
      <c r="L82" s="431"/>
      <c r="M82" s="98"/>
    </row>
    <row r="83" spans="1:13" x14ac:dyDescent="0.3">
      <c r="A83" s="458"/>
      <c r="B83" s="458"/>
      <c r="C83" s="458"/>
      <c r="D83" s="458"/>
      <c r="E83" s="458"/>
      <c r="F83" s="135" t="s">
        <v>1985</v>
      </c>
      <c r="G83" s="458"/>
      <c r="H83" s="136">
        <v>102.4</v>
      </c>
      <c r="I83" s="98"/>
      <c r="J83" s="98"/>
      <c r="K83" s="98"/>
      <c r="L83" s="431"/>
      <c r="M83" s="98"/>
    </row>
    <row r="84" spans="1:13" x14ac:dyDescent="0.3">
      <c r="A84" s="458"/>
      <c r="B84" s="458"/>
      <c r="C84" s="458"/>
      <c r="D84" s="458"/>
      <c r="E84" s="458"/>
      <c r="F84" s="135" t="s">
        <v>1985</v>
      </c>
      <c r="G84" s="458"/>
      <c r="H84" s="136">
        <v>102.4</v>
      </c>
      <c r="I84" s="98"/>
      <c r="J84" s="98"/>
      <c r="K84" s="98"/>
      <c r="L84" s="431"/>
      <c r="M84" s="98"/>
    </row>
    <row r="85" spans="1:13" x14ac:dyDescent="0.3">
      <c r="A85" s="458"/>
      <c r="B85" s="458"/>
      <c r="C85" s="458"/>
      <c r="D85" s="458"/>
      <c r="E85" s="458"/>
      <c r="F85" s="135" t="s">
        <v>1985</v>
      </c>
      <c r="G85" s="458"/>
      <c r="H85" s="136">
        <v>102.4</v>
      </c>
      <c r="I85" s="98"/>
      <c r="J85" s="98"/>
      <c r="K85" s="98"/>
      <c r="L85" s="431"/>
      <c r="M85" s="98"/>
    </row>
    <row r="86" spans="1:13" x14ac:dyDescent="0.3">
      <c r="A86" s="458"/>
      <c r="B86" s="458"/>
      <c r="C86" s="458"/>
      <c r="D86" s="458"/>
      <c r="E86" s="458"/>
      <c r="F86" s="135" t="s">
        <v>1985</v>
      </c>
      <c r="G86" s="458"/>
      <c r="H86" s="136">
        <v>102.4</v>
      </c>
      <c r="I86" s="98"/>
      <c r="J86" s="98"/>
      <c r="K86" s="98"/>
      <c r="L86" s="431"/>
      <c r="M86" s="98"/>
    </row>
    <row r="87" spans="1:13" x14ac:dyDescent="0.3">
      <c r="A87" s="458"/>
      <c r="B87" s="458"/>
      <c r="C87" s="458"/>
      <c r="D87" s="458"/>
      <c r="E87" s="458"/>
      <c r="F87" s="135" t="s">
        <v>1985</v>
      </c>
      <c r="G87" s="458"/>
      <c r="H87" s="136">
        <v>102.4</v>
      </c>
      <c r="I87" s="98"/>
      <c r="J87" s="98"/>
      <c r="K87" s="98"/>
      <c r="L87" s="431"/>
      <c r="M87" s="98"/>
    </row>
    <row r="88" spans="1:13" x14ac:dyDescent="0.3">
      <c r="A88" s="458"/>
      <c r="B88" s="458"/>
      <c r="C88" s="458"/>
      <c r="D88" s="458"/>
      <c r="E88" s="458"/>
      <c r="F88" s="135" t="s">
        <v>1985</v>
      </c>
      <c r="G88" s="458"/>
      <c r="H88" s="136">
        <v>102.4</v>
      </c>
      <c r="I88" s="98"/>
      <c r="J88" s="98"/>
      <c r="K88" s="98"/>
      <c r="L88" s="431"/>
      <c r="M88" s="98"/>
    </row>
    <row r="89" spans="1:13" x14ac:dyDescent="0.3">
      <c r="A89" s="458"/>
      <c r="B89" s="458"/>
      <c r="C89" s="458"/>
      <c r="D89" s="458"/>
      <c r="E89" s="458"/>
      <c r="F89" s="135" t="s">
        <v>1985</v>
      </c>
      <c r="G89" s="458"/>
      <c r="H89" s="136">
        <v>30.72</v>
      </c>
      <c r="I89" s="98"/>
      <c r="J89" s="98"/>
      <c r="K89" s="98"/>
      <c r="L89" s="431"/>
      <c r="M89" s="98"/>
    </row>
    <row r="90" spans="1:13" x14ac:dyDescent="0.3">
      <c r="A90" s="458"/>
      <c r="B90" s="458"/>
      <c r="C90" s="458"/>
      <c r="D90" s="458"/>
      <c r="E90" s="458"/>
      <c r="F90" s="135" t="s">
        <v>1985</v>
      </c>
      <c r="G90" s="458"/>
      <c r="H90" s="136">
        <v>102.4</v>
      </c>
      <c r="I90" s="98"/>
      <c r="J90" s="98"/>
      <c r="K90" s="98"/>
      <c r="L90" s="431"/>
      <c r="M90" s="98"/>
    </row>
    <row r="91" spans="1:13" x14ac:dyDescent="0.3">
      <c r="A91" s="459"/>
      <c r="B91" s="459"/>
      <c r="C91" s="459"/>
      <c r="D91" s="459"/>
      <c r="E91" s="459"/>
      <c r="F91" s="135" t="s">
        <v>1985</v>
      </c>
      <c r="G91" s="459"/>
      <c r="H91" s="220">
        <v>102.4</v>
      </c>
      <c r="I91" s="231"/>
      <c r="J91" s="231"/>
      <c r="K91" s="231"/>
      <c r="L91" s="431"/>
      <c r="M91" s="231"/>
    </row>
    <row r="92" spans="1:13" x14ac:dyDescent="0.3">
      <c r="A92" s="460"/>
      <c r="B92" s="460"/>
      <c r="C92" s="460"/>
      <c r="D92" s="460"/>
      <c r="E92" s="460"/>
      <c r="F92" s="135" t="s">
        <v>1985</v>
      </c>
      <c r="G92" s="460"/>
      <c r="H92" s="212">
        <v>307.2</v>
      </c>
      <c r="I92" s="144"/>
      <c r="J92" s="144"/>
      <c r="K92" s="144"/>
      <c r="L92" s="432"/>
      <c r="M92" s="144" t="s">
        <v>1997</v>
      </c>
    </row>
    <row r="93" spans="1:13" x14ac:dyDescent="0.3">
      <c r="A93" s="510"/>
      <c r="B93" s="510"/>
      <c r="C93" s="510"/>
      <c r="D93" s="510"/>
      <c r="E93" s="510"/>
      <c r="F93" s="510"/>
      <c r="G93" s="510"/>
      <c r="H93" s="510"/>
      <c r="I93" s="510"/>
      <c r="J93" s="510"/>
      <c r="K93" s="510"/>
      <c r="L93" s="510"/>
      <c r="M93" s="510"/>
    </row>
    <row r="94" spans="1:13" x14ac:dyDescent="0.3">
      <c r="A94" s="497">
        <v>11</v>
      </c>
      <c r="B94" s="498" t="s">
        <v>1862</v>
      </c>
      <c r="C94" s="497" t="s">
        <v>1863</v>
      </c>
      <c r="D94" s="497" t="s">
        <v>1864</v>
      </c>
      <c r="E94" s="497" t="s">
        <v>1865</v>
      </c>
      <c r="F94" s="137" t="s">
        <v>1425</v>
      </c>
      <c r="G94" s="139" t="s">
        <v>1804</v>
      </c>
      <c r="H94" s="210">
        <v>100</v>
      </c>
      <c r="I94" s="210"/>
      <c r="J94" s="210"/>
      <c r="K94" s="210"/>
      <c r="L94" s="210"/>
      <c r="M94" s="139"/>
    </row>
    <row r="95" spans="1:13" x14ac:dyDescent="0.3">
      <c r="A95" s="497"/>
      <c r="B95" s="497"/>
      <c r="C95" s="497"/>
      <c r="D95" s="497"/>
      <c r="E95" s="497"/>
      <c r="F95" s="135" t="s">
        <v>1428</v>
      </c>
      <c r="G95" s="99" t="s">
        <v>1866</v>
      </c>
      <c r="H95" s="186">
        <v>150</v>
      </c>
      <c r="I95" s="186"/>
      <c r="J95" s="186"/>
      <c r="K95" s="186"/>
      <c r="L95" s="186"/>
      <c r="M95" s="99"/>
    </row>
    <row r="96" spans="1:13" x14ac:dyDescent="0.3">
      <c r="A96" s="497"/>
      <c r="B96" s="497"/>
      <c r="C96" s="497"/>
      <c r="D96" s="497"/>
      <c r="E96" s="497"/>
      <c r="F96" s="135" t="s">
        <v>1430</v>
      </c>
      <c r="G96" s="99" t="s">
        <v>1867</v>
      </c>
      <c r="H96" s="186">
        <v>100</v>
      </c>
      <c r="I96" s="186"/>
      <c r="J96" s="186"/>
      <c r="K96" s="186"/>
      <c r="L96" s="186"/>
      <c r="M96" s="99"/>
    </row>
    <row r="97" spans="1:13" x14ac:dyDescent="0.3">
      <c r="A97" s="497"/>
      <c r="B97" s="497"/>
      <c r="C97" s="497"/>
      <c r="D97" s="497"/>
      <c r="E97" s="497"/>
      <c r="F97" s="147" t="s">
        <v>1830</v>
      </c>
      <c r="G97" s="148" t="s">
        <v>1868</v>
      </c>
      <c r="H97" s="202">
        <v>1800</v>
      </c>
      <c r="I97" s="202"/>
      <c r="J97" s="202"/>
      <c r="K97" s="513" t="s">
        <v>1869</v>
      </c>
      <c r="L97" s="186"/>
      <c r="M97" s="204"/>
    </row>
    <row r="98" spans="1:13" x14ac:dyDescent="0.3">
      <c r="A98" s="497"/>
      <c r="B98" s="497"/>
      <c r="C98" s="497"/>
      <c r="D98" s="497"/>
      <c r="E98" s="497"/>
      <c r="F98" s="147" t="s">
        <v>1830</v>
      </c>
      <c r="G98" s="148" t="s">
        <v>1870</v>
      </c>
      <c r="H98" s="202">
        <v>100</v>
      </c>
      <c r="I98" s="202"/>
      <c r="J98" s="202"/>
      <c r="K98" s="514"/>
      <c r="L98" s="186"/>
      <c r="M98" s="204"/>
    </row>
    <row r="99" spans="1:13" x14ac:dyDescent="0.3">
      <c r="A99" s="497"/>
      <c r="B99" s="497"/>
      <c r="C99" s="497"/>
      <c r="D99" s="497"/>
      <c r="E99" s="497"/>
      <c r="F99" s="145" t="s">
        <v>1830</v>
      </c>
      <c r="G99" s="146" t="s">
        <v>1871</v>
      </c>
      <c r="H99" s="205">
        <v>500</v>
      </c>
      <c r="I99" s="205"/>
      <c r="J99" s="205"/>
      <c r="K99" s="515"/>
      <c r="L99" s="191"/>
      <c r="M99" s="207"/>
    </row>
    <row r="100" spans="1:13" x14ac:dyDescent="0.3">
      <c r="A100" s="497">
        <v>12</v>
      </c>
      <c r="B100" s="498" t="s">
        <v>1872</v>
      </c>
      <c r="C100" s="497" t="s">
        <v>1823</v>
      </c>
      <c r="D100" s="497" t="s">
        <v>1873</v>
      </c>
      <c r="E100" s="497" t="s">
        <v>1874</v>
      </c>
      <c r="F100" s="137" t="s">
        <v>1425</v>
      </c>
      <c r="G100" s="139" t="s">
        <v>1804</v>
      </c>
      <c r="H100" s="195">
        <v>100</v>
      </c>
      <c r="I100" s="195"/>
      <c r="J100" s="195"/>
      <c r="K100" s="195"/>
      <c r="L100" s="195"/>
      <c r="M100" s="139"/>
    </row>
    <row r="101" spans="1:13" x14ac:dyDescent="0.3">
      <c r="A101" s="497"/>
      <c r="B101" s="497"/>
      <c r="C101" s="497"/>
      <c r="D101" s="497"/>
      <c r="E101" s="497"/>
      <c r="F101" s="135" t="s">
        <v>1428</v>
      </c>
      <c r="G101" s="99" t="s">
        <v>1866</v>
      </c>
      <c r="H101" s="186">
        <v>150</v>
      </c>
      <c r="I101" s="186"/>
      <c r="J101" s="186"/>
      <c r="K101" s="186"/>
      <c r="L101" s="186"/>
      <c r="M101" s="99"/>
    </row>
    <row r="102" spans="1:13" x14ac:dyDescent="0.3">
      <c r="A102" s="497"/>
      <c r="B102" s="497"/>
      <c r="C102" s="497"/>
      <c r="D102" s="497"/>
      <c r="E102" s="497"/>
      <c r="F102" s="135" t="s">
        <v>1430</v>
      </c>
      <c r="G102" s="99" t="s">
        <v>1867</v>
      </c>
      <c r="H102" s="186">
        <v>50</v>
      </c>
      <c r="I102" s="186"/>
      <c r="J102" s="186"/>
      <c r="K102" s="186"/>
      <c r="L102" s="186"/>
      <c r="M102" s="99"/>
    </row>
    <row r="103" spans="1:13" x14ac:dyDescent="0.3">
      <c r="A103" s="497"/>
      <c r="B103" s="497"/>
      <c r="C103" s="497"/>
      <c r="D103" s="497"/>
      <c r="E103" s="497"/>
      <c r="F103" s="147" t="s">
        <v>1830</v>
      </c>
      <c r="G103" s="148" t="s">
        <v>1868</v>
      </c>
      <c r="H103" s="202">
        <v>1800</v>
      </c>
      <c r="I103" s="202"/>
      <c r="J103" s="202"/>
      <c r="K103" s="513" t="s">
        <v>1869</v>
      </c>
      <c r="L103" s="186"/>
      <c r="M103" s="204"/>
    </row>
    <row r="104" spans="1:13" x14ac:dyDescent="0.3">
      <c r="A104" s="497"/>
      <c r="B104" s="497"/>
      <c r="C104" s="497"/>
      <c r="D104" s="497"/>
      <c r="E104" s="497"/>
      <c r="F104" s="147" t="s">
        <v>1830</v>
      </c>
      <c r="G104" s="148" t="s">
        <v>1870</v>
      </c>
      <c r="H104" s="202">
        <v>100</v>
      </c>
      <c r="I104" s="202"/>
      <c r="J104" s="202"/>
      <c r="K104" s="514"/>
      <c r="L104" s="186"/>
      <c r="M104" s="204"/>
    </row>
    <row r="105" spans="1:13" x14ac:dyDescent="0.3">
      <c r="A105" s="497"/>
      <c r="B105" s="497"/>
      <c r="C105" s="497"/>
      <c r="D105" s="497"/>
      <c r="E105" s="497"/>
      <c r="F105" s="145" t="s">
        <v>1830</v>
      </c>
      <c r="G105" s="146" t="s">
        <v>1871</v>
      </c>
      <c r="H105" s="202">
        <v>500</v>
      </c>
      <c r="I105" s="208"/>
      <c r="J105" s="208"/>
      <c r="K105" s="515"/>
      <c r="L105" s="199"/>
      <c r="M105" s="207"/>
    </row>
    <row r="106" spans="1:13" x14ac:dyDescent="0.3">
      <c r="A106" s="509"/>
      <c r="B106" s="510"/>
      <c r="C106" s="510"/>
      <c r="D106" s="510"/>
      <c r="E106" s="510"/>
      <c r="F106" s="510"/>
      <c r="G106" s="510"/>
      <c r="H106" s="510"/>
      <c r="I106" s="510"/>
      <c r="J106" s="510"/>
      <c r="K106" s="510"/>
      <c r="L106" s="510"/>
      <c r="M106" s="510"/>
    </row>
    <row r="107" spans="1:13" x14ac:dyDescent="0.3">
      <c r="A107" s="497">
        <v>13</v>
      </c>
      <c r="B107" s="498" t="s">
        <v>1875</v>
      </c>
      <c r="C107" s="497" t="s">
        <v>1812</v>
      </c>
      <c r="D107" s="497" t="s">
        <v>1876</v>
      </c>
      <c r="E107" s="497" t="s">
        <v>1877</v>
      </c>
      <c r="F107" s="137" t="s">
        <v>1425</v>
      </c>
      <c r="G107" s="139" t="s">
        <v>1804</v>
      </c>
      <c r="H107" s="186">
        <v>100</v>
      </c>
      <c r="I107" s="195"/>
      <c r="J107" s="195"/>
      <c r="K107" s="195"/>
      <c r="L107" s="195"/>
      <c r="M107" s="139"/>
    </row>
    <row r="108" spans="1:13" x14ac:dyDescent="0.3">
      <c r="A108" s="497"/>
      <c r="B108" s="497"/>
      <c r="C108" s="497"/>
      <c r="D108" s="497"/>
      <c r="E108" s="497"/>
      <c r="F108" s="135" t="s">
        <v>1428</v>
      </c>
      <c r="G108" s="99" t="s">
        <v>1805</v>
      </c>
      <c r="H108" s="186">
        <v>100</v>
      </c>
      <c r="I108" s="186"/>
      <c r="J108" s="186"/>
      <c r="K108" s="186"/>
      <c r="L108" s="186"/>
      <c r="M108" s="99"/>
    </row>
    <row r="109" spans="1:13" x14ac:dyDescent="0.3">
      <c r="A109" s="497"/>
      <c r="B109" s="497"/>
      <c r="C109" s="497"/>
      <c r="D109" s="497"/>
      <c r="E109" s="497"/>
      <c r="F109" s="135" t="s">
        <v>1430</v>
      </c>
      <c r="G109" s="99" t="s">
        <v>1826</v>
      </c>
      <c r="H109" s="186">
        <v>100</v>
      </c>
      <c r="I109" s="186"/>
      <c r="J109" s="186"/>
      <c r="K109" s="186"/>
      <c r="L109" s="186"/>
      <c r="M109" s="99"/>
    </row>
    <row r="110" spans="1:13" x14ac:dyDescent="0.3">
      <c r="A110" s="497"/>
      <c r="B110" s="497"/>
      <c r="C110" s="497"/>
      <c r="D110" s="497"/>
      <c r="E110" s="497"/>
      <c r="F110" s="140" t="s">
        <v>1878</v>
      </c>
      <c r="G110" s="140" t="s">
        <v>1827</v>
      </c>
      <c r="H110" s="191">
        <v>50</v>
      </c>
      <c r="I110" s="285" t="s">
        <v>1879</v>
      </c>
      <c r="J110" s="285" t="s">
        <v>1807</v>
      </c>
      <c r="K110" s="191"/>
      <c r="L110" s="191"/>
      <c r="M110" s="140"/>
    </row>
    <row r="111" spans="1:13" x14ac:dyDescent="0.3">
      <c r="A111" s="497">
        <v>14</v>
      </c>
      <c r="B111" s="498" t="s">
        <v>1880</v>
      </c>
      <c r="C111" s="497" t="s">
        <v>1803</v>
      </c>
      <c r="D111" s="497" t="s">
        <v>1881</v>
      </c>
      <c r="E111" s="497" t="s">
        <v>1882</v>
      </c>
      <c r="F111" s="137" t="s">
        <v>1425</v>
      </c>
      <c r="G111" s="139" t="s">
        <v>1804</v>
      </c>
      <c r="H111" s="195">
        <v>100</v>
      </c>
      <c r="I111" s="195"/>
      <c r="J111" s="195"/>
      <c r="K111" s="195"/>
      <c r="L111" s="195"/>
      <c r="M111" s="139"/>
    </row>
    <row r="112" spans="1:13" x14ac:dyDescent="0.3">
      <c r="A112" s="497"/>
      <c r="B112" s="497"/>
      <c r="C112" s="497"/>
      <c r="D112" s="497"/>
      <c r="E112" s="497"/>
      <c r="F112" s="135" t="s">
        <v>1428</v>
      </c>
      <c r="G112" s="99" t="s">
        <v>1805</v>
      </c>
      <c r="H112" s="186">
        <v>100</v>
      </c>
      <c r="I112" s="186"/>
      <c r="J112" s="186"/>
      <c r="K112" s="186"/>
      <c r="L112" s="186"/>
      <c r="M112" s="99"/>
    </row>
    <row r="113" spans="1:13" x14ac:dyDescent="0.3">
      <c r="A113" s="497"/>
      <c r="B113" s="497"/>
      <c r="C113" s="497"/>
      <c r="D113" s="497"/>
      <c r="E113" s="497"/>
      <c r="F113" s="135" t="s">
        <v>1430</v>
      </c>
      <c r="G113" s="99" t="s">
        <v>1826</v>
      </c>
      <c r="H113" s="186">
        <v>100</v>
      </c>
      <c r="I113" s="186"/>
      <c r="J113" s="186"/>
      <c r="K113" s="186"/>
      <c r="L113" s="186"/>
      <c r="M113" s="99"/>
    </row>
    <row r="114" spans="1:13" x14ac:dyDescent="0.3">
      <c r="A114" s="497"/>
      <c r="B114" s="497"/>
      <c r="C114" s="497"/>
      <c r="D114" s="497"/>
      <c r="E114" s="497"/>
      <c r="F114" s="140" t="s">
        <v>1883</v>
      </c>
      <c r="G114" s="140" t="s">
        <v>1827</v>
      </c>
      <c r="H114" s="186">
        <v>30</v>
      </c>
      <c r="I114" s="199"/>
      <c r="J114" s="199"/>
      <c r="K114" s="199"/>
      <c r="L114" s="199"/>
      <c r="M114" s="140"/>
    </row>
    <row r="115" spans="1:13" x14ac:dyDescent="0.3">
      <c r="A115" s="509"/>
      <c r="B115" s="510"/>
      <c r="C115" s="510"/>
      <c r="D115" s="510"/>
      <c r="E115" s="510"/>
      <c r="F115" s="510"/>
      <c r="G115" s="510"/>
      <c r="H115" s="510"/>
      <c r="I115" s="510"/>
      <c r="J115" s="510"/>
      <c r="K115" s="510"/>
      <c r="L115" s="510"/>
      <c r="M115" s="510"/>
    </row>
    <row r="116" spans="1:13" x14ac:dyDescent="0.3">
      <c r="A116" s="497">
        <v>15</v>
      </c>
      <c r="B116" s="498" t="s">
        <v>1884</v>
      </c>
      <c r="C116" s="497" t="s">
        <v>1823</v>
      </c>
      <c r="D116" s="497" t="s">
        <v>1885</v>
      </c>
      <c r="E116" s="497" t="s">
        <v>1886</v>
      </c>
      <c r="F116" s="137" t="s">
        <v>1425</v>
      </c>
      <c r="G116" s="139" t="s">
        <v>1804</v>
      </c>
      <c r="H116" s="186">
        <v>100</v>
      </c>
      <c r="I116" s="195"/>
      <c r="J116" s="195"/>
      <c r="K116" s="195"/>
      <c r="L116" s="195"/>
      <c r="M116" s="139"/>
    </row>
    <row r="117" spans="1:13" x14ac:dyDescent="0.3">
      <c r="A117" s="497"/>
      <c r="B117" s="497"/>
      <c r="C117" s="497"/>
      <c r="D117" s="497"/>
      <c r="E117" s="497"/>
      <c r="F117" s="135" t="s">
        <v>1428</v>
      </c>
      <c r="G117" s="99" t="s">
        <v>1805</v>
      </c>
      <c r="H117" s="186">
        <v>150</v>
      </c>
      <c r="I117" s="186"/>
      <c r="J117" s="186"/>
      <c r="K117" s="186"/>
      <c r="L117" s="186"/>
      <c r="M117" s="99"/>
    </row>
    <row r="118" spans="1:13" x14ac:dyDescent="0.3">
      <c r="A118" s="497"/>
      <c r="B118" s="497"/>
      <c r="C118" s="497"/>
      <c r="D118" s="497"/>
      <c r="E118" s="497"/>
      <c r="F118" s="135" t="s">
        <v>1430</v>
      </c>
      <c r="G118" s="99" t="s">
        <v>1826</v>
      </c>
      <c r="H118" s="186">
        <v>300</v>
      </c>
      <c r="I118" s="186"/>
      <c r="J118" s="186"/>
      <c r="K118" s="186"/>
      <c r="L118" s="186"/>
      <c r="M118" s="99"/>
    </row>
    <row r="119" spans="1:13" x14ac:dyDescent="0.3">
      <c r="A119" s="497"/>
      <c r="B119" s="497"/>
      <c r="C119" s="497"/>
      <c r="D119" s="497"/>
      <c r="E119" s="497"/>
      <c r="F119" s="177" t="s">
        <v>1878</v>
      </c>
      <c r="G119" s="99" t="s">
        <v>1827</v>
      </c>
      <c r="H119" s="186">
        <v>50</v>
      </c>
      <c r="I119" s="286" t="s">
        <v>1887</v>
      </c>
      <c r="J119" s="286" t="s">
        <v>1807</v>
      </c>
      <c r="K119" s="186"/>
      <c r="L119" s="186"/>
      <c r="M119" s="99"/>
    </row>
    <row r="120" spans="1:13" x14ac:dyDescent="0.3">
      <c r="A120" s="497"/>
      <c r="B120" s="497"/>
      <c r="C120" s="497"/>
      <c r="D120" s="497"/>
      <c r="E120" s="497"/>
      <c r="F120" s="145" t="s">
        <v>1830</v>
      </c>
      <c r="G120" s="146" t="s">
        <v>1436</v>
      </c>
      <c r="H120" s="205">
        <v>500</v>
      </c>
      <c r="I120" s="301" t="s">
        <v>1887</v>
      </c>
      <c r="J120" s="301" t="s">
        <v>1836</v>
      </c>
      <c r="K120" s="213" t="s">
        <v>1888</v>
      </c>
      <c r="L120" s="191"/>
      <c r="M120" s="214"/>
    </row>
    <row r="121" spans="1:13" x14ac:dyDescent="0.3">
      <c r="A121" s="497">
        <v>16</v>
      </c>
      <c r="B121" s="498" t="s">
        <v>1889</v>
      </c>
      <c r="C121" s="497" t="s">
        <v>1823</v>
      </c>
      <c r="D121" s="497" t="s">
        <v>1890</v>
      </c>
      <c r="E121" s="497" t="s">
        <v>1891</v>
      </c>
      <c r="F121" s="137" t="s">
        <v>1425</v>
      </c>
      <c r="G121" s="139" t="s">
        <v>1804</v>
      </c>
      <c r="H121" s="195">
        <v>100</v>
      </c>
      <c r="I121" s="195"/>
      <c r="J121" s="195"/>
      <c r="K121" s="195"/>
      <c r="L121" s="195"/>
      <c r="M121" s="139"/>
    </row>
    <row r="122" spans="1:13" x14ac:dyDescent="0.3">
      <c r="A122" s="497"/>
      <c r="B122" s="497"/>
      <c r="C122" s="497"/>
      <c r="D122" s="497"/>
      <c r="E122" s="497"/>
      <c r="F122" s="135" t="s">
        <v>1428</v>
      </c>
      <c r="G122" s="99" t="s">
        <v>1805</v>
      </c>
      <c r="H122" s="186">
        <v>150</v>
      </c>
      <c r="I122" s="186"/>
      <c r="J122" s="186"/>
      <c r="K122" s="186"/>
      <c r="L122" s="186"/>
      <c r="M122" s="99"/>
    </row>
    <row r="123" spans="1:13" x14ac:dyDescent="0.3">
      <c r="A123" s="497"/>
      <c r="B123" s="497"/>
      <c r="C123" s="497"/>
      <c r="D123" s="497"/>
      <c r="E123" s="497"/>
      <c r="F123" s="135" t="s">
        <v>1430</v>
      </c>
      <c r="G123" s="99" t="s">
        <v>1826</v>
      </c>
      <c r="H123" s="186">
        <v>300</v>
      </c>
      <c r="I123" s="186"/>
      <c r="J123" s="186"/>
      <c r="K123" s="186"/>
      <c r="L123" s="186"/>
      <c r="M123" s="99"/>
    </row>
    <row r="124" spans="1:13" x14ac:dyDescent="0.3">
      <c r="A124" s="497"/>
      <c r="B124" s="497"/>
      <c r="C124" s="497"/>
      <c r="D124" s="497"/>
      <c r="E124" s="497"/>
      <c r="F124" s="177" t="s">
        <v>1883</v>
      </c>
      <c r="G124" s="99" t="s">
        <v>1827</v>
      </c>
      <c r="H124" s="186">
        <v>30</v>
      </c>
      <c r="I124" s="186"/>
      <c r="J124" s="186"/>
      <c r="K124" s="186"/>
      <c r="L124" s="186"/>
      <c r="M124" s="99"/>
    </row>
    <row r="125" spans="1:13" x14ac:dyDescent="0.3">
      <c r="A125" s="497"/>
      <c r="B125" s="497"/>
      <c r="C125" s="497"/>
      <c r="D125" s="497"/>
      <c r="E125" s="497"/>
      <c r="F125" s="145" t="s">
        <v>1830</v>
      </c>
      <c r="G125" s="146" t="s">
        <v>1436</v>
      </c>
      <c r="H125" s="202">
        <v>500</v>
      </c>
      <c r="I125" s="208"/>
      <c r="J125" s="208"/>
      <c r="K125" s="215" t="s">
        <v>1888</v>
      </c>
      <c r="L125" s="199"/>
      <c r="M125" s="214"/>
    </row>
    <row r="126" spans="1:13" x14ac:dyDescent="0.3">
      <c r="A126" s="509"/>
      <c r="B126" s="510"/>
      <c r="C126" s="510"/>
      <c r="D126" s="510"/>
      <c r="E126" s="510"/>
      <c r="F126" s="510"/>
      <c r="G126" s="510"/>
      <c r="H126" s="510"/>
      <c r="I126" s="510"/>
      <c r="J126" s="510"/>
      <c r="K126" s="510"/>
      <c r="L126" s="510"/>
      <c r="M126" s="510"/>
    </row>
    <row r="127" spans="1:13" x14ac:dyDescent="0.3">
      <c r="A127" s="497">
        <v>17</v>
      </c>
      <c r="B127" s="497" t="s">
        <v>1892</v>
      </c>
      <c r="C127" s="497" t="s">
        <v>1893</v>
      </c>
      <c r="D127" s="497" t="s">
        <v>1894</v>
      </c>
      <c r="E127" s="497" t="s">
        <v>1895</v>
      </c>
      <c r="F127" s="137" t="s">
        <v>1425</v>
      </c>
      <c r="G127" s="139" t="s">
        <v>1804</v>
      </c>
      <c r="H127" s="186">
        <v>100</v>
      </c>
      <c r="I127" s="195"/>
      <c r="J127" s="195"/>
      <c r="K127" s="195"/>
      <c r="L127" s="195"/>
      <c r="M127" s="139"/>
    </row>
    <row r="128" spans="1:13" x14ac:dyDescent="0.3">
      <c r="A128" s="497"/>
      <c r="B128" s="497"/>
      <c r="C128" s="497"/>
      <c r="D128" s="497"/>
      <c r="E128" s="497"/>
      <c r="F128" s="135" t="s">
        <v>1428</v>
      </c>
      <c r="G128" s="99" t="s">
        <v>1805</v>
      </c>
      <c r="H128" s="186">
        <v>30</v>
      </c>
      <c r="I128" s="186"/>
      <c r="J128" s="186"/>
      <c r="K128" s="186"/>
      <c r="L128" s="186"/>
      <c r="M128" s="99"/>
    </row>
    <row r="129" spans="1:13" x14ac:dyDescent="0.3">
      <c r="A129" s="497"/>
      <c r="B129" s="497"/>
      <c r="C129" s="497"/>
      <c r="D129" s="497"/>
      <c r="E129" s="497"/>
      <c r="F129" s="135" t="s">
        <v>1430</v>
      </c>
      <c r="G129" s="99" t="s">
        <v>1826</v>
      </c>
      <c r="H129" s="186">
        <v>50</v>
      </c>
      <c r="I129" s="186"/>
      <c r="J129" s="186"/>
      <c r="K129" s="186"/>
      <c r="L129" s="186"/>
      <c r="M129" s="99"/>
    </row>
    <row r="130" spans="1:13" x14ac:dyDescent="0.3">
      <c r="A130" s="497"/>
      <c r="B130" s="497"/>
      <c r="C130" s="497"/>
      <c r="D130" s="497"/>
      <c r="E130" s="497"/>
      <c r="F130" s="99" t="s">
        <v>1883</v>
      </c>
      <c r="G130" s="99" t="s">
        <v>1827</v>
      </c>
      <c r="H130" s="186">
        <v>20</v>
      </c>
      <c r="I130" s="186"/>
      <c r="J130" s="186"/>
      <c r="K130" s="186"/>
      <c r="L130" s="186"/>
      <c r="M130" s="99"/>
    </row>
    <row r="131" spans="1:13" x14ac:dyDescent="0.3">
      <c r="A131" s="497"/>
      <c r="B131" s="497"/>
      <c r="C131" s="497"/>
      <c r="D131" s="497"/>
      <c r="E131" s="497"/>
      <c r="F131" s="167" t="s">
        <v>1817</v>
      </c>
      <c r="G131" s="140" t="s">
        <v>1896</v>
      </c>
      <c r="H131" s="186">
        <v>150</v>
      </c>
      <c r="I131" s="199"/>
      <c r="J131" s="199"/>
      <c r="K131" s="199"/>
      <c r="L131" s="199"/>
      <c r="M131" s="140"/>
    </row>
    <row r="132" spans="1:13" x14ac:dyDescent="0.3">
      <c r="A132" s="509"/>
      <c r="B132" s="510"/>
      <c r="C132" s="510"/>
      <c r="D132" s="510"/>
      <c r="E132" s="510"/>
      <c r="F132" s="510"/>
      <c r="G132" s="510"/>
      <c r="H132" s="510"/>
      <c r="I132" s="510"/>
      <c r="J132" s="510"/>
      <c r="K132" s="510"/>
      <c r="L132" s="510"/>
      <c r="M132" s="510"/>
    </row>
    <row r="133" spans="1:13" x14ac:dyDescent="0.3">
      <c r="A133" s="497">
        <v>18</v>
      </c>
      <c r="B133" s="497" t="s">
        <v>1897</v>
      </c>
      <c r="C133" s="497" t="s">
        <v>1898</v>
      </c>
      <c r="D133" s="497" t="s">
        <v>1899</v>
      </c>
      <c r="E133" s="497" t="s">
        <v>1900</v>
      </c>
      <c r="F133" s="137" t="s">
        <v>1425</v>
      </c>
      <c r="G133" s="139" t="s">
        <v>1804</v>
      </c>
      <c r="H133" s="186">
        <v>100</v>
      </c>
      <c r="I133" s="195"/>
      <c r="J133" s="195"/>
      <c r="K133" s="195"/>
      <c r="L133" s="195"/>
      <c r="M133" s="139"/>
    </row>
    <row r="134" spans="1:13" x14ac:dyDescent="0.3">
      <c r="A134" s="497"/>
      <c r="B134" s="497"/>
      <c r="C134" s="497"/>
      <c r="D134" s="497"/>
      <c r="E134" s="497"/>
      <c r="F134" s="135" t="s">
        <v>1901</v>
      </c>
      <c r="G134" s="99" t="s">
        <v>1902</v>
      </c>
      <c r="H134" s="186">
        <v>50</v>
      </c>
      <c r="I134" s="186"/>
      <c r="J134" s="186"/>
      <c r="K134" s="186"/>
      <c r="L134" s="186"/>
      <c r="M134" s="99"/>
    </row>
    <row r="135" spans="1:13" x14ac:dyDescent="0.3">
      <c r="A135" s="497"/>
      <c r="B135" s="497"/>
      <c r="C135" s="497"/>
      <c r="D135" s="497"/>
      <c r="E135" s="497"/>
      <c r="F135" s="135" t="s">
        <v>1903</v>
      </c>
      <c r="G135" s="99" t="s">
        <v>1904</v>
      </c>
      <c r="H135" s="186">
        <v>300</v>
      </c>
      <c r="I135" s="186"/>
      <c r="J135" s="186"/>
      <c r="K135" s="186"/>
      <c r="L135" s="186"/>
      <c r="M135" s="99"/>
    </row>
    <row r="136" spans="1:13" x14ac:dyDescent="0.3">
      <c r="A136" s="497"/>
      <c r="B136" s="497"/>
      <c r="C136" s="497"/>
      <c r="D136" s="497"/>
      <c r="E136" s="497"/>
      <c r="F136" s="135" t="s">
        <v>1905</v>
      </c>
      <c r="G136" s="99" t="s">
        <v>1906</v>
      </c>
      <c r="H136" s="186">
        <v>70</v>
      </c>
      <c r="I136" s="186"/>
      <c r="J136" s="186"/>
      <c r="K136" s="186"/>
      <c r="L136" s="186"/>
      <c r="M136" s="99"/>
    </row>
    <row r="137" spans="1:13" x14ac:dyDescent="0.3">
      <c r="A137" s="497"/>
      <c r="B137" s="497"/>
      <c r="C137" s="497"/>
      <c r="D137" s="497"/>
      <c r="E137" s="497"/>
      <c r="F137" s="135" t="s">
        <v>1907</v>
      </c>
      <c r="G137" s="99" t="s">
        <v>1908</v>
      </c>
      <c r="H137" s="186">
        <v>35</v>
      </c>
      <c r="I137" s="186"/>
      <c r="J137" s="186"/>
      <c r="K137" s="186"/>
      <c r="L137" s="186"/>
      <c r="M137" s="99"/>
    </row>
    <row r="138" spans="1:13" x14ac:dyDescent="0.3">
      <c r="A138" s="497"/>
      <c r="B138" s="497"/>
      <c r="C138" s="497"/>
      <c r="D138" s="497"/>
      <c r="E138" s="497"/>
      <c r="F138" s="135" t="s">
        <v>1909</v>
      </c>
      <c r="G138" s="99" t="s">
        <v>1910</v>
      </c>
      <c r="H138" s="186">
        <v>120</v>
      </c>
      <c r="I138" s="186"/>
      <c r="J138" s="186"/>
      <c r="K138" s="186"/>
      <c r="L138" s="186"/>
      <c r="M138" s="99"/>
    </row>
    <row r="139" spans="1:13" x14ac:dyDescent="0.3">
      <c r="A139" s="497"/>
      <c r="B139" s="497"/>
      <c r="C139" s="497"/>
      <c r="D139" s="497"/>
      <c r="E139" s="497"/>
      <c r="F139" s="135" t="s">
        <v>1911</v>
      </c>
      <c r="G139" s="99" t="s">
        <v>1912</v>
      </c>
      <c r="H139" s="186">
        <v>70</v>
      </c>
      <c r="I139" s="186"/>
      <c r="J139" s="186"/>
      <c r="K139" s="186"/>
      <c r="L139" s="186"/>
      <c r="M139" s="99"/>
    </row>
    <row r="140" spans="1:13" x14ac:dyDescent="0.3">
      <c r="A140" s="497"/>
      <c r="B140" s="497"/>
      <c r="C140" s="497"/>
      <c r="D140" s="497"/>
      <c r="E140" s="497"/>
      <c r="F140" s="135" t="s">
        <v>1913</v>
      </c>
      <c r="G140" s="99" t="s">
        <v>1914</v>
      </c>
      <c r="H140" s="186">
        <v>70</v>
      </c>
      <c r="I140" s="186"/>
      <c r="J140" s="186"/>
      <c r="K140" s="186"/>
      <c r="L140" s="186"/>
      <c r="M140" s="99"/>
    </row>
    <row r="141" spans="1:13" x14ac:dyDescent="0.3">
      <c r="A141" s="497"/>
      <c r="B141" s="497"/>
      <c r="C141" s="497"/>
      <c r="D141" s="497"/>
      <c r="E141" s="497"/>
      <c r="F141" s="135" t="s">
        <v>1915</v>
      </c>
      <c r="G141" s="99" t="s">
        <v>1916</v>
      </c>
      <c r="H141" s="186">
        <v>20</v>
      </c>
      <c r="I141" s="186"/>
      <c r="J141" s="186"/>
      <c r="K141" s="186"/>
      <c r="L141" s="186"/>
      <c r="M141" s="99"/>
    </row>
    <row r="142" spans="1:13" x14ac:dyDescent="0.3">
      <c r="A142" s="497"/>
      <c r="B142" s="497"/>
      <c r="C142" s="497"/>
      <c r="D142" s="497"/>
      <c r="E142" s="497"/>
      <c r="F142" s="135" t="s">
        <v>1917</v>
      </c>
      <c r="G142" s="99" t="s">
        <v>1805</v>
      </c>
      <c r="H142" s="186">
        <v>100</v>
      </c>
      <c r="I142" s="186"/>
      <c r="J142" s="186"/>
      <c r="K142" s="186"/>
      <c r="L142" s="186"/>
      <c r="M142" s="99"/>
    </row>
    <row r="143" spans="1:13" x14ac:dyDescent="0.3">
      <c r="A143" s="497"/>
      <c r="B143" s="497"/>
      <c r="C143" s="497"/>
      <c r="D143" s="497"/>
      <c r="E143" s="497"/>
      <c r="F143" s="135" t="s">
        <v>1918</v>
      </c>
      <c r="G143" s="99" t="s">
        <v>1826</v>
      </c>
      <c r="H143" s="186">
        <v>100</v>
      </c>
      <c r="I143" s="186"/>
      <c r="J143" s="186"/>
      <c r="K143" s="186"/>
      <c r="L143" s="186"/>
      <c r="M143" s="99"/>
    </row>
    <row r="144" spans="1:13" x14ac:dyDescent="0.3">
      <c r="A144" s="497"/>
      <c r="B144" s="497"/>
      <c r="C144" s="497"/>
      <c r="D144" s="497"/>
      <c r="E144" s="497"/>
      <c r="F144" s="135" t="s">
        <v>1919</v>
      </c>
      <c r="G144" s="99" t="s">
        <v>1827</v>
      </c>
      <c r="H144" s="186">
        <v>30</v>
      </c>
      <c r="I144" s="186"/>
      <c r="J144" s="186"/>
      <c r="K144" s="186"/>
      <c r="L144" s="186"/>
      <c r="M144" s="99"/>
    </row>
    <row r="145" spans="1:13" x14ac:dyDescent="0.3">
      <c r="A145" s="497"/>
      <c r="B145" s="497"/>
      <c r="C145" s="497"/>
      <c r="D145" s="497"/>
      <c r="E145" s="497"/>
      <c r="F145" s="145" t="s">
        <v>1830</v>
      </c>
      <c r="G145" s="146" t="s">
        <v>1436</v>
      </c>
      <c r="H145" s="205">
        <v>200</v>
      </c>
      <c r="I145" s="205"/>
      <c r="J145" s="205"/>
      <c r="K145" s="213" t="s">
        <v>1920</v>
      </c>
      <c r="L145" s="191"/>
      <c r="M145" s="214"/>
    </row>
    <row r="146" spans="1:13" x14ac:dyDescent="0.3">
      <c r="A146" s="497">
        <v>19</v>
      </c>
      <c r="B146" s="497" t="s">
        <v>1921</v>
      </c>
      <c r="C146" s="497" t="s">
        <v>1898</v>
      </c>
      <c r="D146" s="497" t="s">
        <v>1922</v>
      </c>
      <c r="E146" s="497" t="s">
        <v>1923</v>
      </c>
      <c r="F146" s="137" t="s">
        <v>1425</v>
      </c>
      <c r="G146" s="180" t="s">
        <v>1804</v>
      </c>
      <c r="H146" s="195">
        <v>100</v>
      </c>
      <c r="I146" s="195"/>
      <c r="J146" s="195"/>
      <c r="K146" s="195"/>
      <c r="L146" s="195"/>
      <c r="M146" s="139"/>
    </row>
    <row r="147" spans="1:13" x14ac:dyDescent="0.3">
      <c r="A147" s="497"/>
      <c r="B147" s="497"/>
      <c r="C147" s="497"/>
      <c r="D147" s="497"/>
      <c r="E147" s="497"/>
      <c r="F147" s="135" t="s">
        <v>1428</v>
      </c>
      <c r="G147" s="180" t="s">
        <v>1805</v>
      </c>
      <c r="H147" s="186">
        <v>50</v>
      </c>
      <c r="I147" s="186"/>
      <c r="J147" s="186"/>
      <c r="K147" s="186"/>
      <c r="L147" s="186"/>
      <c r="M147" s="99"/>
    </row>
    <row r="148" spans="1:13" x14ac:dyDescent="0.3">
      <c r="A148" s="497"/>
      <c r="B148" s="497"/>
      <c r="C148" s="497"/>
      <c r="D148" s="497"/>
      <c r="E148" s="497"/>
      <c r="F148" s="135" t="s">
        <v>1430</v>
      </c>
      <c r="G148" s="180" t="s">
        <v>1826</v>
      </c>
      <c r="H148" s="186">
        <v>100</v>
      </c>
      <c r="I148" s="186"/>
      <c r="J148" s="186"/>
      <c r="K148" s="186"/>
      <c r="L148" s="186"/>
      <c r="M148" s="99"/>
    </row>
    <row r="149" spans="1:13" x14ac:dyDescent="0.3">
      <c r="A149" s="497"/>
      <c r="B149" s="497"/>
      <c r="C149" s="497"/>
      <c r="D149" s="497"/>
      <c r="E149" s="497"/>
      <c r="F149" s="99" t="s">
        <v>1883</v>
      </c>
      <c r="G149" s="180" t="s">
        <v>1827</v>
      </c>
      <c r="H149" s="186">
        <v>30</v>
      </c>
      <c r="I149" s="186"/>
      <c r="J149" s="186"/>
      <c r="K149" s="186"/>
      <c r="L149" s="186"/>
      <c r="M149" s="99"/>
    </row>
    <row r="150" spans="1:13" x14ac:dyDescent="0.3">
      <c r="A150" s="497"/>
      <c r="B150" s="497"/>
      <c r="C150" s="497"/>
      <c r="D150" s="497"/>
      <c r="E150" s="497"/>
      <c r="F150" s="216" t="s">
        <v>1830</v>
      </c>
      <c r="G150" s="217" t="s">
        <v>1436</v>
      </c>
      <c r="H150" s="202">
        <v>200</v>
      </c>
      <c r="I150" s="208"/>
      <c r="J150" s="208"/>
      <c r="K150" s="215" t="s">
        <v>1920</v>
      </c>
      <c r="L150" s="199"/>
      <c r="M150" s="214"/>
    </row>
    <row r="151" spans="1:13" x14ac:dyDescent="0.3">
      <c r="A151" s="509"/>
      <c r="B151" s="510"/>
      <c r="C151" s="510"/>
      <c r="D151" s="510"/>
      <c r="E151" s="510"/>
      <c r="F151" s="510"/>
      <c r="G151" s="510"/>
      <c r="H151" s="510"/>
      <c r="I151" s="510"/>
      <c r="J151" s="510"/>
      <c r="K151" s="510"/>
      <c r="L151" s="510"/>
      <c r="M151" s="510"/>
    </row>
    <row r="152" spans="1:13" x14ac:dyDescent="0.3">
      <c r="A152" s="497">
        <v>20</v>
      </c>
      <c r="B152" s="497" t="s">
        <v>1924</v>
      </c>
      <c r="C152" s="497" t="s">
        <v>1925</v>
      </c>
      <c r="D152" s="497" t="s">
        <v>1926</v>
      </c>
      <c r="E152" s="497" t="s">
        <v>1927</v>
      </c>
      <c r="F152" s="137" t="s">
        <v>1425</v>
      </c>
      <c r="G152" s="139" t="s">
        <v>1804</v>
      </c>
      <c r="H152" s="210">
        <v>100</v>
      </c>
      <c r="I152" s="210"/>
      <c r="J152" s="210"/>
      <c r="K152" s="210"/>
      <c r="L152" s="210"/>
      <c r="M152" s="139"/>
    </row>
    <row r="153" spans="1:13" x14ac:dyDescent="0.3">
      <c r="A153" s="497"/>
      <c r="B153" s="497"/>
      <c r="C153" s="497"/>
      <c r="D153" s="497"/>
      <c r="E153" s="497"/>
      <c r="F153" s="135" t="s">
        <v>1428</v>
      </c>
      <c r="G153" s="99" t="s">
        <v>1805</v>
      </c>
      <c r="H153" s="186">
        <v>150</v>
      </c>
      <c r="I153" s="186"/>
      <c r="J153" s="186"/>
      <c r="K153" s="186"/>
      <c r="L153" s="186"/>
      <c r="M153" s="99"/>
    </row>
    <row r="154" spans="1:13" x14ac:dyDescent="0.3">
      <c r="A154" s="497"/>
      <c r="B154" s="497"/>
      <c r="C154" s="497"/>
      <c r="D154" s="497"/>
      <c r="E154" s="497"/>
      <c r="F154" s="135" t="s">
        <v>1430</v>
      </c>
      <c r="G154" s="99" t="s">
        <v>1826</v>
      </c>
      <c r="H154" s="186">
        <v>30</v>
      </c>
      <c r="I154" s="186"/>
      <c r="J154" s="186"/>
      <c r="K154" s="186"/>
      <c r="L154" s="186"/>
      <c r="M154" s="99"/>
    </row>
    <row r="155" spans="1:13" x14ac:dyDescent="0.3">
      <c r="A155" s="497"/>
      <c r="B155" s="497"/>
      <c r="C155" s="497"/>
      <c r="D155" s="497"/>
      <c r="E155" s="497"/>
      <c r="F155" s="140" t="s">
        <v>1883</v>
      </c>
      <c r="G155" s="140" t="s">
        <v>1827</v>
      </c>
      <c r="H155" s="191">
        <v>20</v>
      </c>
      <c r="I155" s="191"/>
      <c r="J155" s="191"/>
      <c r="K155" s="191"/>
      <c r="L155" s="191"/>
      <c r="M155" s="140"/>
    </row>
    <row r="156" spans="1:13" x14ac:dyDescent="0.3">
      <c r="A156" s="497">
        <v>21</v>
      </c>
      <c r="B156" s="497" t="s">
        <v>1928</v>
      </c>
      <c r="C156" s="497" t="s">
        <v>1925</v>
      </c>
      <c r="D156" s="497" t="s">
        <v>1929</v>
      </c>
      <c r="E156" s="497" t="s">
        <v>1930</v>
      </c>
      <c r="F156" s="137" t="s">
        <v>1425</v>
      </c>
      <c r="G156" s="139" t="s">
        <v>1804</v>
      </c>
      <c r="H156" s="210">
        <v>100</v>
      </c>
      <c r="I156" s="210"/>
      <c r="J156" s="210"/>
      <c r="K156" s="210"/>
      <c r="L156" s="210"/>
      <c r="M156" s="139"/>
    </row>
    <row r="157" spans="1:13" x14ac:dyDescent="0.3">
      <c r="A157" s="497"/>
      <c r="B157" s="497"/>
      <c r="C157" s="497"/>
      <c r="D157" s="497"/>
      <c r="E157" s="497"/>
      <c r="F157" s="135" t="s">
        <v>1428</v>
      </c>
      <c r="G157" s="99" t="s">
        <v>1805</v>
      </c>
      <c r="H157" s="186">
        <v>150</v>
      </c>
      <c r="I157" s="186"/>
      <c r="J157" s="186"/>
      <c r="K157" s="186"/>
      <c r="L157" s="186"/>
      <c r="M157" s="99"/>
    </row>
    <row r="158" spans="1:13" x14ac:dyDescent="0.3">
      <c r="A158" s="497"/>
      <c r="B158" s="497"/>
      <c r="C158" s="497"/>
      <c r="D158" s="497"/>
      <c r="E158" s="497"/>
      <c r="F158" s="135" t="s">
        <v>1430</v>
      </c>
      <c r="G158" s="99" t="s">
        <v>1826</v>
      </c>
      <c r="H158" s="186">
        <v>30</v>
      </c>
      <c r="I158" s="186"/>
      <c r="J158" s="186"/>
      <c r="K158" s="186"/>
      <c r="L158" s="186"/>
      <c r="M158" s="99"/>
    </row>
    <row r="159" spans="1:13" x14ac:dyDescent="0.3">
      <c r="A159" s="497"/>
      <c r="B159" s="497"/>
      <c r="C159" s="497"/>
      <c r="D159" s="497"/>
      <c r="E159" s="497"/>
      <c r="F159" s="140" t="s">
        <v>1883</v>
      </c>
      <c r="G159" s="140" t="s">
        <v>1827</v>
      </c>
      <c r="H159" s="191">
        <v>20</v>
      </c>
      <c r="I159" s="191"/>
      <c r="J159" s="191"/>
      <c r="K159" s="191"/>
      <c r="L159" s="191"/>
      <c r="M159" s="140"/>
    </row>
    <row r="160" spans="1:13" x14ac:dyDescent="0.3">
      <c r="A160" s="497">
        <v>22</v>
      </c>
      <c r="B160" s="497" t="s">
        <v>1931</v>
      </c>
      <c r="C160" s="497" t="s">
        <v>1812</v>
      </c>
      <c r="D160" s="497" t="s">
        <v>1932</v>
      </c>
      <c r="E160" s="497" t="s">
        <v>1933</v>
      </c>
      <c r="F160" s="137" t="s">
        <v>1425</v>
      </c>
      <c r="G160" s="139" t="s">
        <v>1804</v>
      </c>
      <c r="H160" s="210">
        <v>100</v>
      </c>
      <c r="I160" s="210"/>
      <c r="J160" s="210"/>
      <c r="K160" s="210"/>
      <c r="L160" s="210"/>
      <c r="M160" s="139"/>
    </row>
    <row r="161" spans="1:13" x14ac:dyDescent="0.3">
      <c r="A161" s="497"/>
      <c r="B161" s="497"/>
      <c r="C161" s="497"/>
      <c r="D161" s="497"/>
      <c r="E161" s="497"/>
      <c r="F161" s="135" t="s">
        <v>1428</v>
      </c>
      <c r="G161" s="99" t="s">
        <v>1805</v>
      </c>
      <c r="H161" s="186">
        <v>50</v>
      </c>
      <c r="I161" s="186"/>
      <c r="J161" s="186"/>
      <c r="K161" s="186"/>
      <c r="L161" s="186"/>
      <c r="M161" s="99"/>
    </row>
    <row r="162" spans="1:13" x14ac:dyDescent="0.3">
      <c r="A162" s="497"/>
      <c r="B162" s="497"/>
      <c r="C162" s="497"/>
      <c r="D162" s="497"/>
      <c r="E162" s="497"/>
      <c r="F162" s="135" t="s">
        <v>1430</v>
      </c>
      <c r="G162" s="99" t="s">
        <v>1826</v>
      </c>
      <c r="H162" s="186">
        <v>70</v>
      </c>
      <c r="I162" s="186"/>
      <c r="J162" s="186"/>
      <c r="K162" s="186"/>
      <c r="L162" s="186"/>
      <c r="M162" s="99"/>
    </row>
    <row r="163" spans="1:13" x14ac:dyDescent="0.3">
      <c r="A163" s="497"/>
      <c r="B163" s="497"/>
      <c r="C163" s="497"/>
      <c r="D163" s="497"/>
      <c r="E163" s="497"/>
      <c r="F163" s="140" t="s">
        <v>1883</v>
      </c>
      <c r="G163" s="140" t="s">
        <v>1827</v>
      </c>
      <c r="H163" s="191">
        <v>20</v>
      </c>
      <c r="I163" s="191"/>
      <c r="J163" s="191"/>
      <c r="K163" s="191"/>
      <c r="L163" s="191"/>
      <c r="M163" s="140"/>
    </row>
    <row r="164" spans="1:13" x14ac:dyDescent="0.3">
      <c r="A164" s="497">
        <v>23</v>
      </c>
      <c r="B164" s="497" t="s">
        <v>1934</v>
      </c>
      <c r="C164" s="497" t="s">
        <v>1812</v>
      </c>
      <c r="D164" s="497" t="s">
        <v>1935</v>
      </c>
      <c r="E164" s="497" t="s">
        <v>1936</v>
      </c>
      <c r="F164" s="137" t="s">
        <v>1425</v>
      </c>
      <c r="G164" s="139" t="s">
        <v>1804</v>
      </c>
      <c r="H164" s="195">
        <v>100</v>
      </c>
      <c r="I164" s="195"/>
      <c r="J164" s="195"/>
      <c r="K164" s="195"/>
      <c r="L164" s="195"/>
      <c r="M164" s="139"/>
    </row>
    <row r="165" spans="1:13" x14ac:dyDescent="0.3">
      <c r="A165" s="497"/>
      <c r="B165" s="497"/>
      <c r="C165" s="497"/>
      <c r="D165" s="497"/>
      <c r="E165" s="497"/>
      <c r="F165" s="135" t="s">
        <v>1428</v>
      </c>
      <c r="G165" s="99" t="s">
        <v>1805</v>
      </c>
      <c r="H165" s="186">
        <v>50</v>
      </c>
      <c r="I165" s="186"/>
      <c r="J165" s="186"/>
      <c r="K165" s="186"/>
      <c r="L165" s="186"/>
      <c r="M165" s="99"/>
    </row>
    <row r="166" spans="1:13" x14ac:dyDescent="0.3">
      <c r="A166" s="497"/>
      <c r="B166" s="497"/>
      <c r="C166" s="497"/>
      <c r="D166" s="497"/>
      <c r="E166" s="497"/>
      <c r="F166" s="135" t="s">
        <v>1430</v>
      </c>
      <c r="G166" s="99" t="s">
        <v>1826</v>
      </c>
      <c r="H166" s="186">
        <v>70</v>
      </c>
      <c r="I166" s="186"/>
      <c r="J166" s="186"/>
      <c r="K166" s="186"/>
      <c r="L166" s="186"/>
      <c r="M166" s="99"/>
    </row>
    <row r="167" spans="1:13" x14ac:dyDescent="0.3">
      <c r="A167" s="497"/>
      <c r="B167" s="497"/>
      <c r="C167" s="497"/>
      <c r="D167" s="497"/>
      <c r="E167" s="497"/>
      <c r="F167" s="140" t="s">
        <v>1883</v>
      </c>
      <c r="G167" s="140" t="s">
        <v>1827</v>
      </c>
      <c r="H167" s="186">
        <v>20</v>
      </c>
      <c r="I167" s="199"/>
      <c r="J167" s="199"/>
      <c r="K167" s="199"/>
      <c r="L167" s="199"/>
      <c r="M167" s="140"/>
    </row>
    <row r="168" spans="1:13" x14ac:dyDescent="0.3">
      <c r="A168" s="509"/>
      <c r="B168" s="510"/>
      <c r="C168" s="510"/>
      <c r="D168" s="510"/>
      <c r="E168" s="510"/>
      <c r="F168" s="510"/>
      <c r="G168" s="510"/>
      <c r="H168" s="510"/>
      <c r="I168" s="510"/>
      <c r="J168" s="510"/>
      <c r="K168" s="510"/>
      <c r="L168" s="510"/>
      <c r="M168" s="510"/>
    </row>
    <row r="169" spans="1:13" x14ac:dyDescent="0.3">
      <c r="A169" s="497">
        <v>24</v>
      </c>
      <c r="B169" s="497" t="s">
        <v>1937</v>
      </c>
      <c r="C169" s="497" t="s">
        <v>1938</v>
      </c>
      <c r="D169" s="497" t="s">
        <v>1939</v>
      </c>
      <c r="E169" s="497" t="s">
        <v>1940</v>
      </c>
      <c r="F169" s="137" t="s">
        <v>1425</v>
      </c>
      <c r="G169" s="139" t="s">
        <v>1804</v>
      </c>
      <c r="H169" s="186">
        <v>100</v>
      </c>
      <c r="I169" s="195"/>
      <c r="J169" s="195"/>
      <c r="K169" s="195"/>
      <c r="L169" s="195"/>
      <c r="M169" s="139"/>
    </row>
    <row r="170" spans="1:13" x14ac:dyDescent="0.3">
      <c r="A170" s="497"/>
      <c r="B170" s="497"/>
      <c r="C170" s="497"/>
      <c r="D170" s="497"/>
      <c r="E170" s="497"/>
      <c r="F170" s="135" t="s">
        <v>1428</v>
      </c>
      <c r="G170" s="99" t="s">
        <v>1805</v>
      </c>
      <c r="H170" s="186">
        <v>70</v>
      </c>
      <c r="I170" s="186"/>
      <c r="J170" s="186"/>
      <c r="K170" s="186"/>
      <c r="L170" s="186"/>
      <c r="M170" s="99"/>
    </row>
    <row r="171" spans="1:13" x14ac:dyDescent="0.3">
      <c r="A171" s="497"/>
      <c r="B171" s="497"/>
      <c r="C171" s="497"/>
      <c r="D171" s="497"/>
      <c r="E171" s="497"/>
      <c r="F171" s="135" t="s">
        <v>1430</v>
      </c>
      <c r="G171" s="99" t="s">
        <v>1826</v>
      </c>
      <c r="H171" s="186">
        <v>100</v>
      </c>
      <c r="I171" s="186"/>
      <c r="J171" s="186"/>
      <c r="K171" s="186"/>
      <c r="L171" s="186"/>
      <c r="M171" s="99"/>
    </row>
    <row r="172" spans="1:13" x14ac:dyDescent="0.3">
      <c r="A172" s="497"/>
      <c r="B172" s="497"/>
      <c r="C172" s="497"/>
      <c r="D172" s="497"/>
      <c r="E172" s="497"/>
      <c r="F172" s="99" t="s">
        <v>1883</v>
      </c>
      <c r="G172" s="99" t="s">
        <v>1827</v>
      </c>
      <c r="H172" s="186">
        <v>20</v>
      </c>
      <c r="I172" s="186"/>
      <c r="J172" s="186"/>
      <c r="K172" s="186"/>
      <c r="L172" s="186"/>
      <c r="M172" s="99"/>
    </row>
    <row r="173" spans="1:13" x14ac:dyDescent="0.3">
      <c r="A173" s="497"/>
      <c r="B173" s="497"/>
      <c r="C173" s="497"/>
      <c r="D173" s="497"/>
      <c r="E173" s="497"/>
      <c r="F173" s="145" t="s">
        <v>1830</v>
      </c>
      <c r="G173" s="146" t="s">
        <v>1436</v>
      </c>
      <c r="H173" s="205">
        <v>1000</v>
      </c>
      <c r="I173" s="205"/>
      <c r="J173" s="205"/>
      <c r="K173" s="213" t="s">
        <v>1941</v>
      </c>
      <c r="L173" s="191"/>
      <c r="M173" s="214"/>
    </row>
    <row r="174" spans="1:13" x14ac:dyDescent="0.3">
      <c r="A174" s="497">
        <v>25</v>
      </c>
      <c r="B174" s="497" t="s">
        <v>1942</v>
      </c>
      <c r="C174" s="497" t="s">
        <v>1938</v>
      </c>
      <c r="D174" s="497" t="s">
        <v>1943</v>
      </c>
      <c r="E174" s="497" t="s">
        <v>1944</v>
      </c>
      <c r="F174" s="137" t="s">
        <v>1425</v>
      </c>
      <c r="G174" s="139" t="s">
        <v>1804</v>
      </c>
      <c r="H174" s="195">
        <v>100</v>
      </c>
      <c r="I174" s="195"/>
      <c r="J174" s="195"/>
      <c r="K174" s="195"/>
      <c r="L174" s="195"/>
      <c r="M174" s="139"/>
    </row>
    <row r="175" spans="1:13" x14ac:dyDescent="0.3">
      <c r="A175" s="497"/>
      <c r="B175" s="497"/>
      <c r="C175" s="497"/>
      <c r="D175" s="497"/>
      <c r="E175" s="497"/>
      <c r="F175" s="135" t="s">
        <v>1428</v>
      </c>
      <c r="G175" s="99" t="s">
        <v>1805</v>
      </c>
      <c r="H175" s="186">
        <v>70</v>
      </c>
      <c r="I175" s="186"/>
      <c r="J175" s="186"/>
      <c r="K175" s="186"/>
      <c r="L175" s="186"/>
      <c r="M175" s="99"/>
    </row>
    <row r="176" spans="1:13" x14ac:dyDescent="0.3">
      <c r="A176" s="497"/>
      <c r="B176" s="497"/>
      <c r="C176" s="497"/>
      <c r="D176" s="497"/>
      <c r="E176" s="497"/>
      <c r="F176" s="135" t="s">
        <v>1430</v>
      </c>
      <c r="G176" s="99" t="s">
        <v>1826</v>
      </c>
      <c r="H176" s="186">
        <v>100</v>
      </c>
      <c r="I176" s="186"/>
      <c r="J176" s="186"/>
      <c r="K176" s="186"/>
      <c r="L176" s="186"/>
      <c r="M176" s="99"/>
    </row>
    <row r="177" spans="1:13" x14ac:dyDescent="0.3">
      <c r="A177" s="497"/>
      <c r="B177" s="497"/>
      <c r="C177" s="497"/>
      <c r="D177" s="497"/>
      <c r="E177" s="497"/>
      <c r="F177" s="99" t="s">
        <v>1883</v>
      </c>
      <c r="G177" s="99" t="s">
        <v>1827</v>
      </c>
      <c r="H177" s="186">
        <v>20</v>
      </c>
      <c r="I177" s="186"/>
      <c r="J177" s="186"/>
      <c r="K177" s="186"/>
      <c r="L177" s="186"/>
      <c r="M177" s="99"/>
    </row>
    <row r="178" spans="1:13" x14ac:dyDescent="0.3">
      <c r="A178" s="497"/>
      <c r="B178" s="497"/>
      <c r="C178" s="497"/>
      <c r="D178" s="497"/>
      <c r="E178" s="497"/>
      <c r="F178" s="145" t="s">
        <v>1830</v>
      </c>
      <c r="G178" s="146" t="s">
        <v>1794</v>
      </c>
      <c r="H178" s="202">
        <v>1000</v>
      </c>
      <c r="I178" s="208"/>
      <c r="J178" s="208"/>
      <c r="K178" s="215" t="s">
        <v>1941</v>
      </c>
      <c r="L178" s="199"/>
      <c r="M178" s="214"/>
    </row>
    <row r="179" spans="1:13" x14ac:dyDescent="0.3">
      <c r="A179" s="509"/>
      <c r="B179" s="510"/>
      <c r="C179" s="510"/>
      <c r="D179" s="510"/>
      <c r="E179" s="510"/>
      <c r="F179" s="510"/>
      <c r="G179" s="510"/>
      <c r="H179" s="510"/>
      <c r="I179" s="510"/>
      <c r="J179" s="510"/>
      <c r="K179" s="510"/>
      <c r="L179" s="510"/>
      <c r="M179" s="510"/>
    </row>
    <row r="180" spans="1:13" ht="16.5" customHeight="1" x14ac:dyDescent="0.3">
      <c r="A180" s="430">
        <v>26</v>
      </c>
      <c r="B180" s="500" t="s">
        <v>1945</v>
      </c>
      <c r="C180" s="430" t="s">
        <v>1373</v>
      </c>
      <c r="D180" s="430" t="s">
        <v>220</v>
      </c>
      <c r="E180" s="430" t="s">
        <v>1255</v>
      </c>
      <c r="F180" s="184" t="s">
        <v>1425</v>
      </c>
      <c r="G180" s="218" t="s">
        <v>1427</v>
      </c>
      <c r="H180" s="186">
        <v>100</v>
      </c>
      <c r="I180" s="195"/>
      <c r="J180" s="195"/>
      <c r="K180" s="195"/>
      <c r="L180" s="195"/>
      <c r="M180" s="201"/>
    </row>
    <row r="181" spans="1:13" x14ac:dyDescent="0.3">
      <c r="A181" s="431"/>
      <c r="B181" s="528"/>
      <c r="C181" s="431"/>
      <c r="D181" s="431"/>
      <c r="E181" s="431"/>
      <c r="F181" s="135" t="s">
        <v>1440</v>
      </c>
      <c r="G181" s="219" t="s">
        <v>1441</v>
      </c>
      <c r="H181" s="186">
        <v>200</v>
      </c>
      <c r="I181" s="186"/>
      <c r="J181" s="186"/>
      <c r="K181" s="186"/>
      <c r="L181" s="186"/>
      <c r="M181" s="99"/>
    </row>
    <row r="182" spans="1:13" x14ac:dyDescent="0.3">
      <c r="A182" s="431"/>
      <c r="B182" s="528"/>
      <c r="C182" s="431"/>
      <c r="D182" s="431"/>
      <c r="E182" s="431"/>
      <c r="F182" s="135" t="s">
        <v>1461</v>
      </c>
      <c r="G182" s="219" t="s">
        <v>1443</v>
      </c>
      <c r="H182" s="186">
        <v>500</v>
      </c>
      <c r="I182" s="186"/>
      <c r="J182" s="186"/>
      <c r="K182" s="186"/>
      <c r="L182" s="186"/>
      <c r="M182" s="99"/>
    </row>
    <row r="183" spans="1:13" x14ac:dyDescent="0.3">
      <c r="A183" s="431"/>
      <c r="B183" s="528"/>
      <c r="C183" s="431"/>
      <c r="D183" s="431"/>
      <c r="E183" s="431"/>
      <c r="F183" s="135" t="s">
        <v>1462</v>
      </c>
      <c r="G183" s="219" t="s">
        <v>1469</v>
      </c>
      <c r="H183" s="186">
        <v>70</v>
      </c>
      <c r="I183" s="186"/>
      <c r="J183" s="186"/>
      <c r="K183" s="186"/>
      <c r="L183" s="186"/>
      <c r="M183" s="99"/>
    </row>
    <row r="184" spans="1:13" x14ac:dyDescent="0.3">
      <c r="A184" s="431"/>
      <c r="B184" s="528"/>
      <c r="C184" s="431"/>
      <c r="D184" s="431"/>
      <c r="E184" s="431"/>
      <c r="F184" s="135" t="s">
        <v>1946</v>
      </c>
      <c r="G184" s="219" t="s">
        <v>1947</v>
      </c>
      <c r="H184" s="186">
        <v>300</v>
      </c>
      <c r="I184" s="186"/>
      <c r="J184" s="186"/>
      <c r="K184" s="186"/>
      <c r="L184" s="186"/>
      <c r="M184" s="99"/>
    </row>
    <row r="185" spans="1:13" x14ac:dyDescent="0.3">
      <c r="A185" s="431"/>
      <c r="B185" s="528"/>
      <c r="C185" s="431"/>
      <c r="D185" s="431"/>
      <c r="E185" s="431"/>
      <c r="F185" s="135" t="s">
        <v>1428</v>
      </c>
      <c r="G185" s="219" t="s">
        <v>1429</v>
      </c>
      <c r="H185" s="186">
        <v>30</v>
      </c>
      <c r="I185" s="186"/>
      <c r="J185" s="186"/>
      <c r="K185" s="186"/>
      <c r="L185" s="186"/>
      <c r="M185" s="98"/>
    </row>
    <row r="186" spans="1:13" ht="17.100000000000001" customHeight="1" x14ac:dyDescent="0.3">
      <c r="A186" s="431"/>
      <c r="B186" s="528"/>
      <c r="C186" s="431"/>
      <c r="D186" s="431"/>
      <c r="E186" s="431"/>
      <c r="F186" s="135" t="s">
        <v>1985</v>
      </c>
      <c r="G186" s="534" t="s">
        <v>1793</v>
      </c>
      <c r="H186" s="136">
        <v>102.4</v>
      </c>
      <c r="I186" s="287" t="s">
        <v>1992</v>
      </c>
      <c r="J186" s="288"/>
      <c r="K186" s="220"/>
      <c r="L186" s="522" t="s">
        <v>1948</v>
      </c>
      <c r="M186" s="279" t="s">
        <v>2008</v>
      </c>
    </row>
    <row r="187" spans="1:13" x14ac:dyDescent="0.3">
      <c r="A187" s="431"/>
      <c r="B187" s="528"/>
      <c r="C187" s="431"/>
      <c r="D187" s="431"/>
      <c r="E187" s="431"/>
      <c r="F187" s="135" t="s">
        <v>1985</v>
      </c>
      <c r="G187" s="478"/>
      <c r="H187" s="136">
        <v>102.4</v>
      </c>
      <c r="I187" s="526" t="s">
        <v>1991</v>
      </c>
      <c r="J187" s="526" t="s">
        <v>1993</v>
      </c>
      <c r="K187" s="221"/>
      <c r="L187" s="523"/>
      <c r="M187" s="530" t="s">
        <v>2007</v>
      </c>
    </row>
    <row r="188" spans="1:13" x14ac:dyDescent="0.3">
      <c r="A188" s="431"/>
      <c r="B188" s="528"/>
      <c r="C188" s="431"/>
      <c r="D188" s="431"/>
      <c r="E188" s="431"/>
      <c r="F188" s="135" t="s">
        <v>1985</v>
      </c>
      <c r="G188" s="478"/>
      <c r="H188" s="136">
        <v>102.4</v>
      </c>
      <c r="I188" s="526"/>
      <c r="J188" s="526"/>
      <c r="K188" s="221"/>
      <c r="L188" s="523"/>
      <c r="M188" s="530"/>
    </row>
    <row r="189" spans="1:13" x14ac:dyDescent="0.3">
      <c r="A189" s="431"/>
      <c r="B189" s="528"/>
      <c r="C189" s="431"/>
      <c r="D189" s="431"/>
      <c r="E189" s="431"/>
      <c r="F189" s="135" t="s">
        <v>1985</v>
      </c>
      <c r="G189" s="478"/>
      <c r="H189" s="136">
        <v>102.4</v>
      </c>
      <c r="I189" s="526"/>
      <c r="J189" s="526"/>
      <c r="K189" s="221"/>
      <c r="L189" s="523"/>
      <c r="M189" s="530"/>
    </row>
    <row r="190" spans="1:13" x14ac:dyDescent="0.3">
      <c r="A190" s="431"/>
      <c r="B190" s="528"/>
      <c r="C190" s="431"/>
      <c r="D190" s="431"/>
      <c r="E190" s="431"/>
      <c r="F190" s="135" t="s">
        <v>1985</v>
      </c>
      <c r="G190" s="478"/>
      <c r="H190" s="136">
        <v>102.4</v>
      </c>
      <c r="I190" s="526"/>
      <c r="J190" s="526"/>
      <c r="K190" s="221"/>
      <c r="L190" s="523"/>
      <c r="M190" s="530"/>
    </row>
    <row r="191" spans="1:13" x14ac:dyDescent="0.3">
      <c r="A191" s="431"/>
      <c r="B191" s="528"/>
      <c r="C191" s="431"/>
      <c r="D191" s="431"/>
      <c r="E191" s="431"/>
      <c r="F191" s="135" t="s">
        <v>1985</v>
      </c>
      <c r="G191" s="478"/>
      <c r="H191" s="136">
        <v>102.4</v>
      </c>
      <c r="I191" s="526"/>
      <c r="J191" s="526"/>
      <c r="K191" s="221"/>
      <c r="L191" s="523"/>
      <c r="M191" s="530"/>
    </row>
    <row r="192" spans="1:13" x14ac:dyDescent="0.3">
      <c r="A192" s="431"/>
      <c r="B192" s="528"/>
      <c r="C192" s="431"/>
      <c r="D192" s="431"/>
      <c r="E192" s="431"/>
      <c r="F192" s="135" t="s">
        <v>1985</v>
      </c>
      <c r="G192" s="478"/>
      <c r="H192" s="136">
        <v>102.4</v>
      </c>
      <c r="I192" s="526"/>
      <c r="J192" s="526"/>
      <c r="K192" s="221"/>
      <c r="L192" s="523"/>
      <c r="M192" s="530"/>
    </row>
    <row r="193" spans="1:13" x14ac:dyDescent="0.3">
      <c r="A193" s="431"/>
      <c r="B193" s="528"/>
      <c r="C193" s="431"/>
      <c r="D193" s="431"/>
      <c r="E193" s="431"/>
      <c r="F193" s="135" t="s">
        <v>1985</v>
      </c>
      <c r="G193" s="478"/>
      <c r="H193" s="136">
        <v>102.4</v>
      </c>
      <c r="I193" s="526"/>
      <c r="J193" s="526"/>
      <c r="K193" s="221"/>
      <c r="L193" s="523"/>
      <c r="M193" s="530"/>
    </row>
    <row r="194" spans="1:13" x14ac:dyDescent="0.3">
      <c r="A194" s="431"/>
      <c r="B194" s="528"/>
      <c r="C194" s="431"/>
      <c r="D194" s="431"/>
      <c r="E194" s="431"/>
      <c r="F194" s="135" t="s">
        <v>1985</v>
      </c>
      <c r="G194" s="478"/>
      <c r="H194" s="136">
        <v>30.72</v>
      </c>
      <c r="I194" s="526"/>
      <c r="J194" s="526"/>
      <c r="K194" s="221"/>
      <c r="L194" s="523"/>
      <c r="M194" s="530"/>
    </row>
    <row r="195" spans="1:13" x14ac:dyDescent="0.3">
      <c r="A195" s="431"/>
      <c r="B195" s="528"/>
      <c r="C195" s="431"/>
      <c r="D195" s="431"/>
      <c r="E195" s="431"/>
      <c r="F195" s="135" t="s">
        <v>1985</v>
      </c>
      <c r="G195" s="478"/>
      <c r="H195" s="136">
        <v>102.4</v>
      </c>
      <c r="I195" s="526"/>
      <c r="J195" s="526"/>
      <c r="K195" s="221"/>
      <c r="L195" s="523"/>
      <c r="M195" s="530"/>
    </row>
    <row r="196" spans="1:13" x14ac:dyDescent="0.3">
      <c r="A196" s="431"/>
      <c r="B196" s="528"/>
      <c r="C196" s="431"/>
      <c r="D196" s="431"/>
      <c r="E196" s="431"/>
      <c r="F196" s="135" t="s">
        <v>1985</v>
      </c>
      <c r="G196" s="478"/>
      <c r="H196" s="136">
        <v>102.4</v>
      </c>
      <c r="I196" s="526"/>
      <c r="J196" s="526"/>
      <c r="K196" s="221"/>
      <c r="L196" s="523"/>
      <c r="M196" s="530"/>
    </row>
    <row r="197" spans="1:13" x14ac:dyDescent="0.3">
      <c r="A197" s="431"/>
      <c r="B197" s="528"/>
      <c r="C197" s="431"/>
      <c r="D197" s="431"/>
      <c r="E197" s="431"/>
      <c r="F197" s="135" t="s">
        <v>1985</v>
      </c>
      <c r="G197" s="478"/>
      <c r="H197" s="136">
        <v>307.2</v>
      </c>
      <c r="I197" s="526"/>
      <c r="J197" s="526"/>
      <c r="K197" s="221"/>
      <c r="L197" s="523"/>
      <c r="M197" s="531"/>
    </row>
    <row r="198" spans="1:13" x14ac:dyDescent="0.3">
      <c r="A198" s="432"/>
      <c r="B198" s="529"/>
      <c r="C198" s="432"/>
      <c r="D198" s="432"/>
      <c r="E198" s="432"/>
      <c r="F198" s="184" t="s">
        <v>1985</v>
      </c>
      <c r="G198" s="255" t="s">
        <v>1998</v>
      </c>
      <c r="H198" s="254">
        <v>600</v>
      </c>
      <c r="I198" s="256"/>
      <c r="J198" s="256"/>
      <c r="K198" s="212"/>
      <c r="L198" s="257"/>
      <c r="M198" s="232" t="s">
        <v>1999</v>
      </c>
    </row>
    <row r="199" spans="1:13" ht="16.5" customHeight="1" x14ac:dyDescent="0.3">
      <c r="A199" s="430">
        <v>27</v>
      </c>
      <c r="B199" s="518" t="s">
        <v>1949</v>
      </c>
      <c r="C199" s="521" t="s">
        <v>1373</v>
      </c>
      <c r="D199" s="521" t="s">
        <v>223</v>
      </c>
      <c r="E199" s="521" t="s">
        <v>1950</v>
      </c>
      <c r="F199" s="139" t="s">
        <v>1425</v>
      </c>
      <c r="G199" s="137" t="s">
        <v>1427</v>
      </c>
      <c r="H199" s="210">
        <v>100</v>
      </c>
      <c r="I199" s="210"/>
      <c r="J199" s="210"/>
      <c r="K199" s="210"/>
      <c r="L199" s="210"/>
      <c r="M199" s="139"/>
    </row>
    <row r="200" spans="1:13" x14ac:dyDescent="0.3">
      <c r="A200" s="431"/>
      <c r="B200" s="519"/>
      <c r="C200" s="519"/>
      <c r="D200" s="519"/>
      <c r="E200" s="519"/>
      <c r="F200" s="135" t="s">
        <v>1440</v>
      </c>
      <c r="G200" s="135" t="s">
        <v>1441</v>
      </c>
      <c r="H200" s="186">
        <v>200</v>
      </c>
      <c r="I200" s="186"/>
      <c r="J200" s="186"/>
      <c r="K200" s="186"/>
      <c r="L200" s="186"/>
      <c r="M200" s="99"/>
    </row>
    <row r="201" spans="1:13" x14ac:dyDescent="0.3">
      <c r="A201" s="431"/>
      <c r="B201" s="519"/>
      <c r="C201" s="519"/>
      <c r="D201" s="519"/>
      <c r="E201" s="519"/>
      <c r="F201" s="135" t="s">
        <v>1461</v>
      </c>
      <c r="G201" s="135" t="s">
        <v>1443</v>
      </c>
      <c r="H201" s="186">
        <v>300</v>
      </c>
      <c r="I201" s="186"/>
      <c r="J201" s="186"/>
      <c r="K201" s="186"/>
      <c r="L201" s="186"/>
      <c r="M201" s="99"/>
    </row>
    <row r="202" spans="1:13" x14ac:dyDescent="0.3">
      <c r="A202" s="431"/>
      <c r="B202" s="519"/>
      <c r="C202" s="519"/>
      <c r="D202" s="519"/>
      <c r="E202" s="519"/>
      <c r="F202" s="135" t="s">
        <v>1462</v>
      </c>
      <c r="G202" s="135" t="s">
        <v>1469</v>
      </c>
      <c r="H202" s="186">
        <v>70</v>
      </c>
      <c r="I202" s="186"/>
      <c r="J202" s="186"/>
      <c r="K202" s="186"/>
      <c r="L202" s="186"/>
      <c r="M202" s="99"/>
    </row>
    <row r="203" spans="1:13" x14ac:dyDescent="0.3">
      <c r="A203" s="431"/>
      <c r="B203" s="519"/>
      <c r="C203" s="519"/>
      <c r="D203" s="519"/>
      <c r="E203" s="519"/>
      <c r="F203" s="135" t="s">
        <v>1428</v>
      </c>
      <c r="G203" s="135" t="s">
        <v>1429</v>
      </c>
      <c r="H203" s="186">
        <v>30</v>
      </c>
      <c r="I203" s="186"/>
      <c r="J203" s="186"/>
      <c r="K203" s="186"/>
      <c r="L203" s="186"/>
      <c r="M203" s="99"/>
    </row>
    <row r="204" spans="1:13" ht="17.100000000000001" customHeight="1" x14ac:dyDescent="0.3">
      <c r="A204" s="431"/>
      <c r="B204" s="519"/>
      <c r="C204" s="519"/>
      <c r="D204" s="519"/>
      <c r="E204" s="519"/>
      <c r="F204" s="135" t="s">
        <v>1985</v>
      </c>
      <c r="G204" s="459" t="s">
        <v>1793</v>
      </c>
      <c r="H204" s="136">
        <v>102.4</v>
      </c>
      <c r="I204" s="220"/>
      <c r="J204" s="220"/>
      <c r="K204" s="220"/>
      <c r="L204" s="522" t="s">
        <v>1948</v>
      </c>
      <c r="M204" s="86" t="s">
        <v>1989</v>
      </c>
    </row>
    <row r="205" spans="1:13" x14ac:dyDescent="0.3">
      <c r="A205" s="431"/>
      <c r="B205" s="519"/>
      <c r="C205" s="519"/>
      <c r="D205" s="519"/>
      <c r="E205" s="519"/>
      <c r="F205" s="135" t="s">
        <v>1985</v>
      </c>
      <c r="G205" s="431"/>
      <c r="H205" s="136">
        <v>102.4</v>
      </c>
      <c r="I205" s="221"/>
      <c r="J205" s="221"/>
      <c r="K205" s="221"/>
      <c r="L205" s="523"/>
      <c r="M205" s="252"/>
    </row>
    <row r="206" spans="1:13" x14ac:dyDescent="0.3">
      <c r="A206" s="431"/>
      <c r="B206" s="519"/>
      <c r="C206" s="519"/>
      <c r="D206" s="519"/>
      <c r="E206" s="519"/>
      <c r="F206" s="135" t="s">
        <v>1985</v>
      </c>
      <c r="G206" s="431"/>
      <c r="H206" s="136">
        <v>102.4</v>
      </c>
      <c r="I206" s="221"/>
      <c r="J206" s="221"/>
      <c r="K206" s="221"/>
      <c r="L206" s="523"/>
      <c r="M206" s="252"/>
    </row>
    <row r="207" spans="1:13" x14ac:dyDescent="0.3">
      <c r="A207" s="431"/>
      <c r="B207" s="519"/>
      <c r="C207" s="519"/>
      <c r="D207" s="519"/>
      <c r="E207" s="519"/>
      <c r="F207" s="135" t="s">
        <v>1985</v>
      </c>
      <c r="G207" s="431"/>
      <c r="H207" s="136">
        <v>102.4</v>
      </c>
      <c r="I207" s="221"/>
      <c r="J207" s="221"/>
      <c r="K207" s="221"/>
      <c r="L207" s="523"/>
      <c r="M207" s="252"/>
    </row>
    <row r="208" spans="1:13" x14ac:dyDescent="0.3">
      <c r="A208" s="431"/>
      <c r="B208" s="519"/>
      <c r="C208" s="519"/>
      <c r="D208" s="519"/>
      <c r="E208" s="519"/>
      <c r="F208" s="135" t="s">
        <v>1985</v>
      </c>
      <c r="G208" s="431"/>
      <c r="H208" s="136">
        <v>102.4</v>
      </c>
      <c r="I208" s="221"/>
      <c r="J208" s="221"/>
      <c r="K208" s="221"/>
      <c r="L208" s="523"/>
      <c r="M208" s="252"/>
    </row>
    <row r="209" spans="1:13" x14ac:dyDescent="0.3">
      <c r="A209" s="431"/>
      <c r="B209" s="519"/>
      <c r="C209" s="519"/>
      <c r="D209" s="519"/>
      <c r="E209" s="519"/>
      <c r="F209" s="135" t="s">
        <v>1985</v>
      </c>
      <c r="G209" s="431"/>
      <c r="H209" s="136">
        <v>102.4</v>
      </c>
      <c r="I209" s="221"/>
      <c r="J209" s="221"/>
      <c r="K209" s="221"/>
      <c r="L209" s="523"/>
      <c r="M209" s="252"/>
    </row>
    <row r="210" spans="1:13" x14ac:dyDescent="0.3">
      <c r="A210" s="431"/>
      <c r="B210" s="519"/>
      <c r="C210" s="519"/>
      <c r="D210" s="519"/>
      <c r="E210" s="519"/>
      <c r="F210" s="135" t="s">
        <v>1985</v>
      </c>
      <c r="G210" s="431"/>
      <c r="H210" s="136">
        <v>102.4</v>
      </c>
      <c r="I210" s="221"/>
      <c r="J210" s="221"/>
      <c r="K210" s="221"/>
      <c r="L210" s="523"/>
      <c r="M210" s="252"/>
    </row>
    <row r="211" spans="1:13" x14ac:dyDescent="0.3">
      <c r="A211" s="431"/>
      <c r="B211" s="519"/>
      <c r="C211" s="519"/>
      <c r="D211" s="519"/>
      <c r="E211" s="519"/>
      <c r="F211" s="135" t="s">
        <v>1985</v>
      </c>
      <c r="G211" s="431"/>
      <c r="H211" s="136">
        <v>102.4</v>
      </c>
      <c r="I211" s="221"/>
      <c r="J211" s="221"/>
      <c r="K211" s="221"/>
      <c r="L211" s="523"/>
      <c r="M211" s="252"/>
    </row>
    <row r="212" spans="1:13" x14ac:dyDescent="0.3">
      <c r="A212" s="431"/>
      <c r="B212" s="519"/>
      <c r="C212" s="519"/>
      <c r="D212" s="519"/>
      <c r="E212" s="519"/>
      <c r="F212" s="135" t="s">
        <v>1985</v>
      </c>
      <c r="G212" s="431"/>
      <c r="H212" s="136">
        <v>30.72</v>
      </c>
      <c r="I212" s="221"/>
      <c r="J212" s="221"/>
      <c r="K212" s="221"/>
      <c r="L212" s="523"/>
      <c r="M212" s="252"/>
    </row>
    <row r="213" spans="1:13" x14ac:dyDescent="0.3">
      <c r="A213" s="431"/>
      <c r="B213" s="519"/>
      <c r="C213" s="519"/>
      <c r="D213" s="519"/>
      <c r="E213" s="519"/>
      <c r="F213" s="135" t="s">
        <v>1985</v>
      </c>
      <c r="G213" s="431"/>
      <c r="H213" s="136">
        <v>102.4</v>
      </c>
      <c r="I213" s="221"/>
      <c r="J213" s="221"/>
      <c r="K213" s="221"/>
      <c r="L213" s="523"/>
      <c r="M213" s="252"/>
    </row>
    <row r="214" spans="1:13" x14ac:dyDescent="0.3">
      <c r="A214" s="431"/>
      <c r="B214" s="519"/>
      <c r="C214" s="519"/>
      <c r="D214" s="519"/>
      <c r="E214" s="519"/>
      <c r="F214" s="135" t="s">
        <v>1985</v>
      </c>
      <c r="G214" s="431"/>
      <c r="H214" s="136">
        <v>102.4</v>
      </c>
      <c r="I214" s="221"/>
      <c r="J214" s="221"/>
      <c r="K214" s="221"/>
      <c r="L214" s="523"/>
      <c r="M214" s="252"/>
    </row>
    <row r="215" spans="1:13" x14ac:dyDescent="0.3">
      <c r="A215" s="431"/>
      <c r="B215" s="519"/>
      <c r="C215" s="519"/>
      <c r="D215" s="519"/>
      <c r="E215" s="519"/>
      <c r="F215" s="135" t="s">
        <v>1985</v>
      </c>
      <c r="G215" s="516"/>
      <c r="H215" s="136">
        <v>307.2</v>
      </c>
      <c r="I215" s="221"/>
      <c r="J215" s="221"/>
      <c r="K215" s="221"/>
      <c r="L215" s="524"/>
      <c r="M215" s="232" t="s">
        <v>1997</v>
      </c>
    </row>
    <row r="216" spans="1:13" x14ac:dyDescent="0.3">
      <c r="A216" s="509"/>
      <c r="B216" s="510"/>
      <c r="C216" s="510"/>
      <c r="D216" s="510"/>
      <c r="E216" s="510"/>
      <c r="F216" s="510"/>
      <c r="G216" s="510"/>
      <c r="H216" s="510"/>
      <c r="I216" s="510"/>
      <c r="J216" s="510"/>
      <c r="K216" s="510"/>
      <c r="L216" s="510"/>
      <c r="M216" s="510"/>
    </row>
    <row r="217" spans="1:13" ht="17.100000000000001" customHeight="1" x14ac:dyDescent="0.3">
      <c r="A217" s="430">
        <v>28</v>
      </c>
      <c r="B217" s="500" t="s">
        <v>1951</v>
      </c>
      <c r="C217" s="430" t="s">
        <v>1373</v>
      </c>
      <c r="D217" s="430" t="s">
        <v>1952</v>
      </c>
      <c r="E217" s="430" t="s">
        <v>1953</v>
      </c>
      <c r="F217" s="139" t="s">
        <v>1425</v>
      </c>
      <c r="G217" s="137" t="s">
        <v>1427</v>
      </c>
      <c r="H217" s="210">
        <v>100</v>
      </c>
      <c r="I217" s="210"/>
      <c r="J217" s="210"/>
      <c r="K217" s="210"/>
      <c r="L217" s="210"/>
      <c r="M217" s="139"/>
    </row>
    <row r="218" spans="1:13" x14ac:dyDescent="0.3">
      <c r="A218" s="431"/>
      <c r="B218" s="528"/>
      <c r="C218" s="431"/>
      <c r="D218" s="431"/>
      <c r="E218" s="431"/>
      <c r="F218" s="135" t="s">
        <v>1440</v>
      </c>
      <c r="G218" s="99" t="s">
        <v>1441</v>
      </c>
      <c r="H218" s="186">
        <v>200</v>
      </c>
      <c r="I218" s="186"/>
      <c r="J218" s="186"/>
      <c r="K218" s="186"/>
      <c r="L218" s="186"/>
      <c r="M218" s="99"/>
    </row>
    <row r="219" spans="1:13" x14ac:dyDescent="0.3">
      <c r="A219" s="431"/>
      <c r="B219" s="528"/>
      <c r="C219" s="431"/>
      <c r="D219" s="431"/>
      <c r="E219" s="431"/>
      <c r="F219" s="135" t="s">
        <v>1461</v>
      </c>
      <c r="G219" s="99" t="s">
        <v>1443</v>
      </c>
      <c r="H219" s="186">
        <v>300</v>
      </c>
      <c r="I219" s="186"/>
      <c r="J219" s="186"/>
      <c r="K219" s="186"/>
      <c r="L219" s="186"/>
      <c r="M219" s="99"/>
    </row>
    <row r="220" spans="1:13" x14ac:dyDescent="0.3">
      <c r="A220" s="431"/>
      <c r="B220" s="528"/>
      <c r="C220" s="431"/>
      <c r="D220" s="431"/>
      <c r="E220" s="431"/>
      <c r="F220" s="135" t="s">
        <v>1462</v>
      </c>
      <c r="G220" s="99" t="s">
        <v>1469</v>
      </c>
      <c r="H220" s="186">
        <v>70</v>
      </c>
      <c r="I220" s="186"/>
      <c r="J220" s="186"/>
      <c r="K220" s="186"/>
      <c r="L220" s="186"/>
      <c r="M220" s="99"/>
    </row>
    <row r="221" spans="1:13" x14ac:dyDescent="0.3">
      <c r="A221" s="431"/>
      <c r="B221" s="528"/>
      <c r="C221" s="431"/>
      <c r="D221" s="431"/>
      <c r="E221" s="431"/>
      <c r="F221" s="135" t="s">
        <v>1946</v>
      </c>
      <c r="G221" s="99" t="s">
        <v>1947</v>
      </c>
      <c r="H221" s="223">
        <v>300</v>
      </c>
      <c r="I221" s="186"/>
      <c r="J221" s="186"/>
      <c r="K221" s="186"/>
      <c r="L221" s="186"/>
      <c r="M221" s="99"/>
    </row>
    <row r="222" spans="1:13" x14ac:dyDescent="0.3">
      <c r="A222" s="431"/>
      <c r="B222" s="528"/>
      <c r="C222" s="431"/>
      <c r="D222" s="431"/>
      <c r="E222" s="431"/>
      <c r="F222" s="135" t="s">
        <v>1428</v>
      </c>
      <c r="G222" s="99" t="s">
        <v>1429</v>
      </c>
      <c r="H222" s="186">
        <v>30</v>
      </c>
      <c r="I222" s="186"/>
      <c r="J222" s="186"/>
      <c r="K222" s="186"/>
      <c r="L222" s="186"/>
      <c r="M222" s="99"/>
    </row>
    <row r="223" spans="1:13" x14ac:dyDescent="0.3">
      <c r="A223" s="431"/>
      <c r="B223" s="528"/>
      <c r="C223" s="431"/>
      <c r="D223" s="431"/>
      <c r="E223" s="431"/>
      <c r="F223" s="135" t="s">
        <v>1985</v>
      </c>
      <c r="G223" s="458" t="s">
        <v>1793</v>
      </c>
      <c r="H223" s="136">
        <v>30.72</v>
      </c>
      <c r="I223" s="220"/>
      <c r="J223" s="220"/>
      <c r="K223" s="220"/>
      <c r="L223" s="522" t="s">
        <v>1954</v>
      </c>
      <c r="M223" s="204"/>
    </row>
    <row r="224" spans="1:13" x14ac:dyDescent="0.3">
      <c r="A224" s="431"/>
      <c r="B224" s="528"/>
      <c r="C224" s="431"/>
      <c r="D224" s="431"/>
      <c r="E224" s="431"/>
      <c r="F224" s="135" t="s">
        <v>1985</v>
      </c>
      <c r="G224" s="458"/>
      <c r="H224" s="136">
        <v>102.4</v>
      </c>
      <c r="I224" s="221"/>
      <c r="J224" s="221"/>
      <c r="K224" s="221"/>
      <c r="L224" s="523"/>
      <c r="M224" s="204"/>
    </row>
    <row r="225" spans="1:13" x14ac:dyDescent="0.3">
      <c r="A225" s="431"/>
      <c r="B225" s="528"/>
      <c r="C225" s="431"/>
      <c r="D225" s="431"/>
      <c r="E225" s="431"/>
      <c r="F225" s="135" t="s">
        <v>1985</v>
      </c>
      <c r="G225" s="458"/>
      <c r="H225" s="136">
        <v>102.4</v>
      </c>
      <c r="I225" s="221"/>
      <c r="J225" s="221"/>
      <c r="K225" s="221"/>
      <c r="L225" s="523"/>
      <c r="M225" s="204"/>
    </row>
    <row r="226" spans="1:13" x14ac:dyDescent="0.3">
      <c r="A226" s="431"/>
      <c r="B226" s="528"/>
      <c r="C226" s="431"/>
      <c r="D226" s="431"/>
      <c r="E226" s="431"/>
      <c r="F226" s="135" t="s">
        <v>1985</v>
      </c>
      <c r="G226" s="458"/>
      <c r="H226" s="136">
        <v>102.4</v>
      </c>
      <c r="I226" s="221"/>
      <c r="J226" s="221"/>
      <c r="K226" s="221"/>
      <c r="L226" s="523"/>
      <c r="M226" s="204"/>
    </row>
    <row r="227" spans="1:13" x14ac:dyDescent="0.3">
      <c r="A227" s="431"/>
      <c r="B227" s="528"/>
      <c r="C227" s="431"/>
      <c r="D227" s="431"/>
      <c r="E227" s="431"/>
      <c r="F227" s="135" t="s">
        <v>1985</v>
      </c>
      <c r="G227" s="458"/>
      <c r="H227" s="136">
        <v>102.4</v>
      </c>
      <c r="I227" s="221"/>
      <c r="J227" s="221"/>
      <c r="K227" s="221"/>
      <c r="L227" s="523"/>
      <c r="M227" s="204"/>
    </row>
    <row r="228" spans="1:13" x14ac:dyDescent="0.3">
      <c r="A228" s="431"/>
      <c r="B228" s="528"/>
      <c r="C228" s="431"/>
      <c r="D228" s="431"/>
      <c r="E228" s="431"/>
      <c r="F228" s="135" t="s">
        <v>1985</v>
      </c>
      <c r="G228" s="458"/>
      <c r="H228" s="136">
        <v>102.4</v>
      </c>
      <c r="I228" s="221"/>
      <c r="J228" s="221"/>
      <c r="K228" s="221"/>
      <c r="L228" s="523"/>
      <c r="M228" s="204"/>
    </row>
    <row r="229" spans="1:13" x14ac:dyDescent="0.3">
      <c r="A229" s="431"/>
      <c r="B229" s="528"/>
      <c r="C229" s="431"/>
      <c r="D229" s="431"/>
      <c r="E229" s="431"/>
      <c r="F229" s="135" t="s">
        <v>1985</v>
      </c>
      <c r="G229" s="458"/>
      <c r="H229" s="136">
        <v>102.4</v>
      </c>
      <c r="I229" s="221"/>
      <c r="J229" s="221"/>
      <c r="K229" s="221"/>
      <c r="L229" s="523"/>
      <c r="M229" s="204"/>
    </row>
    <row r="230" spans="1:13" x14ac:dyDescent="0.3">
      <c r="A230" s="431"/>
      <c r="B230" s="528"/>
      <c r="C230" s="431"/>
      <c r="D230" s="431"/>
      <c r="E230" s="431"/>
      <c r="F230" s="135" t="s">
        <v>1985</v>
      </c>
      <c r="G230" s="458"/>
      <c r="H230" s="136">
        <v>102.4</v>
      </c>
      <c r="I230" s="221"/>
      <c r="J230" s="221"/>
      <c r="K230" s="221"/>
      <c r="L230" s="523"/>
      <c r="M230" s="204"/>
    </row>
    <row r="231" spans="1:13" x14ac:dyDescent="0.3">
      <c r="A231" s="431"/>
      <c r="B231" s="528"/>
      <c r="C231" s="431"/>
      <c r="D231" s="431"/>
      <c r="E231" s="431"/>
      <c r="F231" s="135" t="s">
        <v>1985</v>
      </c>
      <c r="G231" s="458"/>
      <c r="H231" s="136">
        <v>307.2</v>
      </c>
      <c r="I231" s="222"/>
      <c r="J231" s="222"/>
      <c r="K231" s="222"/>
      <c r="L231" s="523"/>
      <c r="M231" s="230" t="s">
        <v>1994</v>
      </c>
    </row>
    <row r="232" spans="1:13" x14ac:dyDescent="0.3">
      <c r="A232" s="432"/>
      <c r="B232" s="529"/>
      <c r="C232" s="432"/>
      <c r="D232" s="432"/>
      <c r="E232" s="432"/>
      <c r="F232" s="184" t="s">
        <v>1985</v>
      </c>
      <c r="G232" s="184" t="s">
        <v>1998</v>
      </c>
      <c r="H232" s="254">
        <v>600</v>
      </c>
      <c r="I232" s="222"/>
      <c r="J232" s="222"/>
      <c r="K232" s="222"/>
      <c r="L232" s="234"/>
      <c r="M232" s="235" t="s">
        <v>1999</v>
      </c>
    </row>
    <row r="233" spans="1:13" x14ac:dyDescent="0.3">
      <c r="A233" s="430">
        <v>29</v>
      </c>
      <c r="B233" s="518" t="s">
        <v>1955</v>
      </c>
      <c r="C233" s="521" t="s">
        <v>1373</v>
      </c>
      <c r="D233" s="521" t="s">
        <v>1956</v>
      </c>
      <c r="E233" s="521" t="s">
        <v>1957</v>
      </c>
      <c r="F233" s="139" t="s">
        <v>1425</v>
      </c>
      <c r="G233" s="137" t="s">
        <v>1427</v>
      </c>
      <c r="H233" s="210">
        <v>100</v>
      </c>
      <c r="I233" s="210"/>
      <c r="J233" s="210"/>
      <c r="K233" s="210"/>
      <c r="L233" s="210"/>
      <c r="M233" s="139"/>
    </row>
    <row r="234" spans="1:13" x14ac:dyDescent="0.3">
      <c r="A234" s="431"/>
      <c r="B234" s="519"/>
      <c r="C234" s="519"/>
      <c r="D234" s="519"/>
      <c r="E234" s="519"/>
      <c r="F234" s="135" t="s">
        <v>1440</v>
      </c>
      <c r="G234" s="99" t="s">
        <v>1441</v>
      </c>
      <c r="H234" s="186">
        <v>200</v>
      </c>
      <c r="I234" s="186"/>
      <c r="J234" s="186"/>
      <c r="K234" s="186"/>
      <c r="L234" s="186"/>
      <c r="M234" s="99"/>
    </row>
    <row r="235" spans="1:13" x14ac:dyDescent="0.3">
      <c r="A235" s="431"/>
      <c r="B235" s="519"/>
      <c r="C235" s="519"/>
      <c r="D235" s="519"/>
      <c r="E235" s="519"/>
      <c r="F235" s="135" t="s">
        <v>1461</v>
      </c>
      <c r="G235" s="99" t="s">
        <v>1443</v>
      </c>
      <c r="H235" s="186">
        <v>300</v>
      </c>
      <c r="I235" s="186"/>
      <c r="J235" s="186"/>
      <c r="K235" s="186"/>
      <c r="L235" s="186"/>
      <c r="M235" s="99"/>
    </row>
    <row r="236" spans="1:13" x14ac:dyDescent="0.3">
      <c r="A236" s="431"/>
      <c r="B236" s="519"/>
      <c r="C236" s="519"/>
      <c r="D236" s="519"/>
      <c r="E236" s="519"/>
      <c r="F236" s="135" t="s">
        <v>1462</v>
      </c>
      <c r="G236" s="99" t="s">
        <v>1469</v>
      </c>
      <c r="H236" s="186">
        <v>70</v>
      </c>
      <c r="I236" s="186"/>
      <c r="J236" s="186"/>
      <c r="K236" s="186"/>
      <c r="L236" s="186"/>
      <c r="M236" s="99"/>
    </row>
    <row r="237" spans="1:13" x14ac:dyDescent="0.3">
      <c r="A237" s="431"/>
      <c r="B237" s="519"/>
      <c r="C237" s="519"/>
      <c r="D237" s="519"/>
      <c r="E237" s="519"/>
      <c r="F237" s="135" t="s">
        <v>1428</v>
      </c>
      <c r="G237" s="99" t="s">
        <v>1429</v>
      </c>
      <c r="H237" s="186">
        <v>30</v>
      </c>
      <c r="I237" s="186"/>
      <c r="J237" s="186"/>
      <c r="K237" s="186"/>
      <c r="L237" s="186"/>
      <c r="M237" s="99"/>
    </row>
    <row r="238" spans="1:13" x14ac:dyDescent="0.3">
      <c r="A238" s="431"/>
      <c r="B238" s="519"/>
      <c r="C238" s="519"/>
      <c r="D238" s="519"/>
      <c r="E238" s="519"/>
      <c r="F238" s="135" t="s">
        <v>1985</v>
      </c>
      <c r="G238" s="458" t="s">
        <v>1793</v>
      </c>
      <c r="H238" s="136">
        <v>30.72</v>
      </c>
      <c r="I238" s="220"/>
      <c r="J238" s="220"/>
      <c r="K238" s="220"/>
      <c r="L238" s="522" t="s">
        <v>1954</v>
      </c>
      <c r="M238" s="204"/>
    </row>
    <row r="239" spans="1:13" x14ac:dyDescent="0.3">
      <c r="A239" s="431"/>
      <c r="B239" s="519"/>
      <c r="C239" s="519"/>
      <c r="D239" s="519"/>
      <c r="E239" s="519"/>
      <c r="F239" s="135" t="s">
        <v>1985</v>
      </c>
      <c r="G239" s="458"/>
      <c r="H239" s="136">
        <v>102.4</v>
      </c>
      <c r="I239" s="221"/>
      <c r="J239" s="221"/>
      <c r="K239" s="221"/>
      <c r="L239" s="523"/>
      <c r="M239" s="204"/>
    </row>
    <row r="240" spans="1:13" x14ac:dyDescent="0.3">
      <c r="A240" s="431"/>
      <c r="B240" s="519"/>
      <c r="C240" s="519"/>
      <c r="D240" s="519"/>
      <c r="E240" s="519"/>
      <c r="F240" s="135" t="s">
        <v>1985</v>
      </c>
      <c r="G240" s="458"/>
      <c r="H240" s="136">
        <v>102.4</v>
      </c>
      <c r="I240" s="221"/>
      <c r="J240" s="221"/>
      <c r="K240" s="221"/>
      <c r="L240" s="523"/>
      <c r="M240" s="204"/>
    </row>
    <row r="241" spans="1:13" x14ac:dyDescent="0.3">
      <c r="A241" s="431"/>
      <c r="B241" s="519"/>
      <c r="C241" s="519"/>
      <c r="D241" s="519"/>
      <c r="E241" s="519"/>
      <c r="F241" s="135" t="s">
        <v>1985</v>
      </c>
      <c r="G241" s="458"/>
      <c r="H241" s="136">
        <v>102.4</v>
      </c>
      <c r="I241" s="221"/>
      <c r="J241" s="221"/>
      <c r="K241" s="221"/>
      <c r="L241" s="523"/>
      <c r="M241" s="204"/>
    </row>
    <row r="242" spans="1:13" x14ac:dyDescent="0.3">
      <c r="A242" s="431"/>
      <c r="B242" s="519"/>
      <c r="C242" s="519"/>
      <c r="D242" s="519"/>
      <c r="E242" s="519"/>
      <c r="F242" s="135" t="s">
        <v>1985</v>
      </c>
      <c r="G242" s="458"/>
      <c r="H242" s="136">
        <v>102.4</v>
      </c>
      <c r="I242" s="221"/>
      <c r="J242" s="221"/>
      <c r="K242" s="221"/>
      <c r="L242" s="523"/>
      <c r="M242" s="204"/>
    </row>
    <row r="243" spans="1:13" x14ac:dyDescent="0.3">
      <c r="A243" s="431"/>
      <c r="B243" s="519"/>
      <c r="C243" s="519"/>
      <c r="D243" s="519"/>
      <c r="E243" s="519"/>
      <c r="F243" s="135" t="s">
        <v>1985</v>
      </c>
      <c r="G243" s="458"/>
      <c r="H243" s="136">
        <v>102.4</v>
      </c>
      <c r="I243" s="221"/>
      <c r="J243" s="221"/>
      <c r="K243" s="221"/>
      <c r="L243" s="523"/>
      <c r="M243" s="204"/>
    </row>
    <row r="244" spans="1:13" x14ac:dyDescent="0.3">
      <c r="A244" s="431"/>
      <c r="B244" s="519"/>
      <c r="C244" s="519"/>
      <c r="D244" s="519"/>
      <c r="E244" s="519"/>
      <c r="F244" s="135" t="s">
        <v>1985</v>
      </c>
      <c r="G244" s="458"/>
      <c r="H244" s="136">
        <v>102.4</v>
      </c>
      <c r="I244" s="221"/>
      <c r="J244" s="221"/>
      <c r="K244" s="221"/>
      <c r="L244" s="523"/>
      <c r="M244" s="204"/>
    </row>
    <row r="245" spans="1:13" x14ac:dyDescent="0.3">
      <c r="A245" s="431"/>
      <c r="B245" s="519"/>
      <c r="C245" s="519"/>
      <c r="D245" s="519"/>
      <c r="E245" s="519"/>
      <c r="F245" s="135" t="s">
        <v>1985</v>
      </c>
      <c r="G245" s="458"/>
      <c r="H245" s="136">
        <v>102.4</v>
      </c>
      <c r="I245" s="221"/>
      <c r="J245" s="221"/>
      <c r="K245" s="221"/>
      <c r="L245" s="523"/>
      <c r="M245" s="225"/>
    </row>
    <row r="246" spans="1:13" x14ac:dyDescent="0.3">
      <c r="A246" s="431"/>
      <c r="B246" s="519"/>
      <c r="C246" s="519"/>
      <c r="D246" s="519"/>
      <c r="E246" s="519"/>
      <c r="F246" s="135" t="s">
        <v>1985</v>
      </c>
      <c r="G246" s="458"/>
      <c r="H246" s="136">
        <v>307.2</v>
      </c>
      <c r="I246" s="221"/>
      <c r="J246" s="221"/>
      <c r="K246" s="221"/>
      <c r="L246" s="524"/>
      <c r="M246" s="230" t="s">
        <v>1994</v>
      </c>
    </row>
    <row r="247" spans="1:13" x14ac:dyDescent="0.3">
      <c r="A247" s="509"/>
      <c r="B247" s="510"/>
      <c r="C247" s="510"/>
      <c r="D247" s="510"/>
      <c r="E247" s="510"/>
      <c r="F247" s="510"/>
      <c r="G247" s="510"/>
      <c r="H247" s="510"/>
      <c r="I247" s="510"/>
      <c r="J247" s="510"/>
      <c r="K247" s="510"/>
      <c r="L247" s="510"/>
      <c r="M247" s="510"/>
    </row>
    <row r="248" spans="1:13" x14ac:dyDescent="0.3">
      <c r="A248" s="430">
        <v>30</v>
      </c>
      <c r="B248" s="500" t="s">
        <v>1958</v>
      </c>
      <c r="C248" s="430" t="s">
        <v>1959</v>
      </c>
      <c r="D248" s="430" t="s">
        <v>1960</v>
      </c>
      <c r="E248" s="430" t="s">
        <v>1961</v>
      </c>
      <c r="F248" s="139" t="s">
        <v>1425</v>
      </c>
      <c r="G248" s="137" t="s">
        <v>1427</v>
      </c>
      <c r="H248" s="210">
        <v>100</v>
      </c>
      <c r="I248" s="210"/>
      <c r="J248" s="210"/>
      <c r="K248" s="210"/>
      <c r="L248" s="210"/>
      <c r="M248" s="139"/>
    </row>
    <row r="249" spans="1:13" x14ac:dyDescent="0.3">
      <c r="A249" s="431"/>
      <c r="B249" s="528"/>
      <c r="C249" s="431"/>
      <c r="D249" s="431"/>
      <c r="E249" s="431"/>
      <c r="F249" s="135" t="s">
        <v>1440</v>
      </c>
      <c r="G249" s="99" t="s">
        <v>1441</v>
      </c>
      <c r="H249" s="186">
        <v>200</v>
      </c>
      <c r="I249" s="186"/>
      <c r="J249" s="186"/>
      <c r="K249" s="186"/>
      <c r="L249" s="186"/>
      <c r="M249" s="99"/>
    </row>
    <row r="250" spans="1:13" x14ac:dyDescent="0.3">
      <c r="A250" s="431"/>
      <c r="B250" s="528"/>
      <c r="C250" s="431"/>
      <c r="D250" s="431"/>
      <c r="E250" s="431"/>
      <c r="F250" s="135" t="s">
        <v>1462</v>
      </c>
      <c r="G250" s="99" t="s">
        <v>1469</v>
      </c>
      <c r="H250" s="186">
        <v>70</v>
      </c>
      <c r="I250" s="186"/>
      <c r="J250" s="186"/>
      <c r="K250" s="186"/>
      <c r="L250" s="186"/>
      <c r="M250" s="99"/>
    </row>
    <row r="251" spans="1:13" x14ac:dyDescent="0.3">
      <c r="A251" s="431"/>
      <c r="B251" s="528"/>
      <c r="C251" s="431"/>
      <c r="D251" s="431"/>
      <c r="E251" s="431"/>
      <c r="F251" s="135" t="s">
        <v>1461</v>
      </c>
      <c r="G251" s="99" t="s">
        <v>1443</v>
      </c>
      <c r="H251" s="186">
        <v>300</v>
      </c>
      <c r="I251" s="186"/>
      <c r="J251" s="186"/>
      <c r="K251" s="186"/>
      <c r="L251" s="186"/>
      <c r="M251" s="99"/>
    </row>
    <row r="252" spans="1:13" x14ac:dyDescent="0.3">
      <c r="A252" s="431"/>
      <c r="B252" s="528"/>
      <c r="C252" s="431"/>
      <c r="D252" s="431"/>
      <c r="E252" s="431"/>
      <c r="F252" s="135" t="s">
        <v>1428</v>
      </c>
      <c r="G252" s="99" t="s">
        <v>1429</v>
      </c>
      <c r="H252" s="186">
        <v>30</v>
      </c>
      <c r="I252" s="186"/>
      <c r="J252" s="186"/>
      <c r="K252" s="186"/>
      <c r="L252" s="186"/>
      <c r="M252" s="99"/>
    </row>
    <row r="253" spans="1:13" x14ac:dyDescent="0.3">
      <c r="A253" s="431"/>
      <c r="B253" s="528"/>
      <c r="C253" s="431"/>
      <c r="D253" s="431"/>
      <c r="E253" s="431"/>
      <c r="F253" s="135" t="s">
        <v>1985</v>
      </c>
      <c r="G253" s="458" t="s">
        <v>1964</v>
      </c>
      <c r="H253" s="136">
        <v>102.4</v>
      </c>
      <c r="I253" s="282" t="s">
        <v>1992</v>
      </c>
      <c r="J253" s="289"/>
      <c r="K253" s="220"/>
      <c r="L253" s="522" t="s">
        <v>1963</v>
      </c>
      <c r="M253" s="280" t="s">
        <v>2009</v>
      </c>
    </row>
    <row r="254" spans="1:13" x14ac:dyDescent="0.3">
      <c r="A254" s="431"/>
      <c r="B254" s="528"/>
      <c r="C254" s="431"/>
      <c r="D254" s="431"/>
      <c r="E254" s="431"/>
      <c r="F254" s="135" t="s">
        <v>1985</v>
      </c>
      <c r="G254" s="458"/>
      <c r="H254" s="136">
        <v>102.4</v>
      </c>
      <c r="I254" s="525" t="s">
        <v>1962</v>
      </c>
      <c r="J254" s="525" t="s">
        <v>1807</v>
      </c>
      <c r="K254" s="221"/>
      <c r="L254" s="523"/>
      <c r="M254" s="527" t="s">
        <v>1995</v>
      </c>
    </row>
    <row r="255" spans="1:13" x14ac:dyDescent="0.3">
      <c r="A255" s="431"/>
      <c r="B255" s="528"/>
      <c r="C255" s="431"/>
      <c r="D255" s="431"/>
      <c r="E255" s="431"/>
      <c r="F255" s="135" t="s">
        <v>1985</v>
      </c>
      <c r="G255" s="458"/>
      <c r="H255" s="136">
        <v>102.4</v>
      </c>
      <c r="I255" s="526"/>
      <c r="J255" s="526"/>
      <c r="K255" s="221"/>
      <c r="L255" s="523"/>
      <c r="M255" s="455"/>
    </row>
    <row r="256" spans="1:13" x14ac:dyDescent="0.3">
      <c r="A256" s="431"/>
      <c r="B256" s="528"/>
      <c r="C256" s="431"/>
      <c r="D256" s="431"/>
      <c r="E256" s="431"/>
      <c r="F256" s="135" t="s">
        <v>1985</v>
      </c>
      <c r="G256" s="458"/>
      <c r="H256" s="136">
        <v>102.4</v>
      </c>
      <c r="I256" s="526"/>
      <c r="J256" s="526"/>
      <c r="K256" s="221"/>
      <c r="L256" s="523"/>
      <c r="M256" s="455"/>
    </row>
    <row r="257" spans="1:13" x14ac:dyDescent="0.3">
      <c r="A257" s="431"/>
      <c r="B257" s="528"/>
      <c r="C257" s="431"/>
      <c r="D257" s="431"/>
      <c r="E257" s="431"/>
      <c r="F257" s="135" t="s">
        <v>1985</v>
      </c>
      <c r="G257" s="458"/>
      <c r="H257" s="136">
        <v>102.4</v>
      </c>
      <c r="I257" s="526"/>
      <c r="J257" s="526"/>
      <c r="K257" s="221"/>
      <c r="L257" s="523"/>
      <c r="M257" s="455"/>
    </row>
    <row r="258" spans="1:13" x14ac:dyDescent="0.3">
      <c r="A258" s="431"/>
      <c r="B258" s="528"/>
      <c r="C258" s="431"/>
      <c r="D258" s="431"/>
      <c r="E258" s="431"/>
      <c r="F258" s="135" t="s">
        <v>1985</v>
      </c>
      <c r="G258" s="458"/>
      <c r="H258" s="136">
        <v>102.4</v>
      </c>
      <c r="I258" s="526"/>
      <c r="J258" s="526"/>
      <c r="K258" s="221"/>
      <c r="L258" s="523"/>
      <c r="M258" s="455"/>
    </row>
    <row r="259" spans="1:13" x14ac:dyDescent="0.3">
      <c r="A259" s="431"/>
      <c r="B259" s="528"/>
      <c r="C259" s="431"/>
      <c r="D259" s="431"/>
      <c r="E259" s="431"/>
      <c r="F259" s="135" t="s">
        <v>1985</v>
      </c>
      <c r="G259" s="458"/>
      <c r="H259" s="136">
        <v>51.2</v>
      </c>
      <c r="I259" s="526"/>
      <c r="J259" s="526"/>
      <c r="K259" s="221"/>
      <c r="L259" s="523"/>
      <c r="M259" s="455"/>
    </row>
    <row r="260" spans="1:13" x14ac:dyDescent="0.3">
      <c r="A260" s="431"/>
      <c r="B260" s="528"/>
      <c r="C260" s="431"/>
      <c r="D260" s="431"/>
      <c r="E260" s="431"/>
      <c r="F260" s="135" t="s">
        <v>1985</v>
      </c>
      <c r="G260" s="458"/>
      <c r="H260" s="136">
        <v>102.4</v>
      </c>
      <c r="I260" s="526"/>
      <c r="J260" s="526"/>
      <c r="K260" s="221"/>
      <c r="L260" s="523"/>
      <c r="M260" s="455"/>
    </row>
    <row r="261" spans="1:13" x14ac:dyDescent="0.3">
      <c r="A261" s="431"/>
      <c r="B261" s="528"/>
      <c r="C261" s="431"/>
      <c r="D261" s="431"/>
      <c r="E261" s="431"/>
      <c r="F261" s="135" t="s">
        <v>1985</v>
      </c>
      <c r="G261" s="458"/>
      <c r="H261" s="136">
        <v>102.4</v>
      </c>
      <c r="I261" s="526"/>
      <c r="J261" s="526"/>
      <c r="K261" s="221"/>
      <c r="L261" s="523"/>
      <c r="M261" s="455"/>
    </row>
    <row r="262" spans="1:13" x14ac:dyDescent="0.3">
      <c r="A262" s="431"/>
      <c r="B262" s="528"/>
      <c r="C262" s="431"/>
      <c r="D262" s="431"/>
      <c r="E262" s="431"/>
      <c r="F262" s="176" t="s">
        <v>1985</v>
      </c>
      <c r="G262" s="459"/>
      <c r="H262" s="220">
        <v>204.8</v>
      </c>
      <c r="I262" s="526"/>
      <c r="J262" s="526"/>
      <c r="K262" s="221"/>
      <c r="L262" s="523"/>
      <c r="M262" s="455"/>
    </row>
    <row r="263" spans="1:13" x14ac:dyDescent="0.3">
      <c r="A263" s="432"/>
      <c r="B263" s="529"/>
      <c r="C263" s="432"/>
      <c r="D263" s="432"/>
      <c r="E263" s="432"/>
      <c r="F263" s="167" t="s">
        <v>1985</v>
      </c>
      <c r="G263" s="167" t="s">
        <v>1998</v>
      </c>
      <c r="H263" s="253">
        <v>600</v>
      </c>
      <c r="I263" s="256"/>
      <c r="J263" s="256"/>
      <c r="K263" s="212"/>
      <c r="L263" s="257"/>
      <c r="M263" s="233" t="s">
        <v>1999</v>
      </c>
    </row>
    <row r="264" spans="1:13" x14ac:dyDescent="0.3">
      <c r="A264" s="430">
        <v>31</v>
      </c>
      <c r="B264" s="518" t="s">
        <v>1965</v>
      </c>
      <c r="C264" s="521" t="s">
        <v>1959</v>
      </c>
      <c r="D264" s="521" t="s">
        <v>1966</v>
      </c>
      <c r="E264" s="521" t="s">
        <v>1967</v>
      </c>
      <c r="F264" s="139" t="s">
        <v>1425</v>
      </c>
      <c r="G264" s="137" t="s">
        <v>1427</v>
      </c>
      <c r="H264" s="210">
        <v>100</v>
      </c>
      <c r="I264" s="210"/>
      <c r="J264" s="210"/>
      <c r="K264" s="210"/>
      <c r="L264" s="210"/>
      <c r="M264" s="139"/>
    </row>
    <row r="265" spans="1:13" x14ac:dyDescent="0.3">
      <c r="A265" s="431"/>
      <c r="B265" s="519"/>
      <c r="C265" s="519"/>
      <c r="D265" s="519"/>
      <c r="E265" s="519"/>
      <c r="F265" s="135" t="s">
        <v>1440</v>
      </c>
      <c r="G265" s="99" t="s">
        <v>1441</v>
      </c>
      <c r="H265" s="186">
        <v>200</v>
      </c>
      <c r="I265" s="186"/>
      <c r="J265" s="186"/>
      <c r="K265" s="186"/>
      <c r="L265" s="186"/>
      <c r="M265" s="99"/>
    </row>
    <row r="266" spans="1:13" x14ac:dyDescent="0.3">
      <c r="A266" s="431"/>
      <c r="B266" s="519"/>
      <c r="C266" s="519"/>
      <c r="D266" s="519"/>
      <c r="E266" s="519"/>
      <c r="F266" s="135" t="s">
        <v>1462</v>
      </c>
      <c r="G266" s="99" t="s">
        <v>1469</v>
      </c>
      <c r="H266" s="186">
        <v>70</v>
      </c>
      <c r="I266" s="186"/>
      <c r="J266" s="186"/>
      <c r="K266" s="186"/>
      <c r="L266" s="186"/>
      <c r="M266" s="99"/>
    </row>
    <row r="267" spans="1:13" x14ac:dyDescent="0.3">
      <c r="A267" s="431"/>
      <c r="B267" s="519"/>
      <c r="C267" s="519"/>
      <c r="D267" s="519"/>
      <c r="E267" s="519"/>
      <c r="F267" s="135" t="s">
        <v>1461</v>
      </c>
      <c r="G267" s="99" t="s">
        <v>1443</v>
      </c>
      <c r="H267" s="186">
        <v>300</v>
      </c>
      <c r="I267" s="186"/>
      <c r="J267" s="186"/>
      <c r="K267" s="186"/>
      <c r="L267" s="186"/>
      <c r="M267" s="99"/>
    </row>
    <row r="268" spans="1:13" x14ac:dyDescent="0.3">
      <c r="A268" s="431"/>
      <c r="B268" s="519"/>
      <c r="C268" s="519"/>
      <c r="D268" s="519"/>
      <c r="E268" s="519"/>
      <c r="F268" s="135" t="s">
        <v>1428</v>
      </c>
      <c r="G268" s="99" t="s">
        <v>1429</v>
      </c>
      <c r="H268" s="186">
        <v>30</v>
      </c>
      <c r="I268" s="186"/>
      <c r="J268" s="186"/>
      <c r="K268" s="186"/>
      <c r="L268" s="186"/>
      <c r="M268" s="99"/>
    </row>
    <row r="269" spans="1:13" x14ac:dyDescent="0.3">
      <c r="A269" s="431"/>
      <c r="B269" s="519"/>
      <c r="C269" s="519"/>
      <c r="D269" s="519"/>
      <c r="E269" s="519"/>
      <c r="F269" s="135" t="s">
        <v>1985</v>
      </c>
      <c r="G269" s="458" t="s">
        <v>1793</v>
      </c>
      <c r="H269" s="136">
        <v>102.4</v>
      </c>
      <c r="I269" s="220"/>
      <c r="J269" s="220"/>
      <c r="K269" s="220"/>
      <c r="L269" s="522" t="s">
        <v>1963</v>
      </c>
      <c r="M269" s="204"/>
    </row>
    <row r="270" spans="1:13" x14ac:dyDescent="0.3">
      <c r="A270" s="431"/>
      <c r="B270" s="519"/>
      <c r="C270" s="519"/>
      <c r="D270" s="519"/>
      <c r="E270" s="519"/>
      <c r="F270" s="135" t="s">
        <v>1985</v>
      </c>
      <c r="G270" s="458"/>
      <c r="H270" s="136">
        <v>102.4</v>
      </c>
      <c r="I270" s="221"/>
      <c r="J270" s="221"/>
      <c r="K270" s="221"/>
      <c r="L270" s="523"/>
      <c r="M270" s="204"/>
    </row>
    <row r="271" spans="1:13" x14ac:dyDescent="0.3">
      <c r="A271" s="431"/>
      <c r="B271" s="519"/>
      <c r="C271" s="519"/>
      <c r="D271" s="519"/>
      <c r="E271" s="519"/>
      <c r="F271" s="135" t="s">
        <v>1985</v>
      </c>
      <c r="G271" s="458"/>
      <c r="H271" s="136">
        <v>102.4</v>
      </c>
      <c r="I271" s="221"/>
      <c r="J271" s="221"/>
      <c r="K271" s="221"/>
      <c r="L271" s="523"/>
      <c r="M271" s="204"/>
    </row>
    <row r="272" spans="1:13" x14ac:dyDescent="0.3">
      <c r="A272" s="431"/>
      <c r="B272" s="519"/>
      <c r="C272" s="519"/>
      <c r="D272" s="519"/>
      <c r="E272" s="519"/>
      <c r="F272" s="135" t="s">
        <v>1985</v>
      </c>
      <c r="G272" s="458"/>
      <c r="H272" s="136">
        <v>102.4</v>
      </c>
      <c r="I272" s="221"/>
      <c r="J272" s="221"/>
      <c r="K272" s="221"/>
      <c r="L272" s="523"/>
      <c r="M272" s="204"/>
    </row>
    <row r="273" spans="1:13" x14ac:dyDescent="0.3">
      <c r="A273" s="431"/>
      <c r="B273" s="519"/>
      <c r="C273" s="519"/>
      <c r="D273" s="519"/>
      <c r="E273" s="519"/>
      <c r="F273" s="135" t="s">
        <v>1985</v>
      </c>
      <c r="G273" s="458"/>
      <c r="H273" s="136">
        <v>102.4</v>
      </c>
      <c r="I273" s="221"/>
      <c r="J273" s="221"/>
      <c r="K273" s="221"/>
      <c r="L273" s="523"/>
      <c r="M273" s="204"/>
    </row>
    <row r="274" spans="1:13" x14ac:dyDescent="0.3">
      <c r="A274" s="431"/>
      <c r="B274" s="519"/>
      <c r="C274" s="519"/>
      <c r="D274" s="519"/>
      <c r="E274" s="519"/>
      <c r="F274" s="135" t="s">
        <v>1985</v>
      </c>
      <c r="G274" s="458"/>
      <c r="H274" s="136">
        <v>102.4</v>
      </c>
      <c r="I274" s="221"/>
      <c r="J274" s="221"/>
      <c r="K274" s="221"/>
      <c r="L274" s="523"/>
      <c r="M274" s="204"/>
    </row>
    <row r="275" spans="1:13" x14ac:dyDescent="0.3">
      <c r="A275" s="431"/>
      <c r="B275" s="519"/>
      <c r="C275" s="519"/>
      <c r="D275" s="519"/>
      <c r="E275" s="519"/>
      <c r="F275" s="135" t="s">
        <v>1985</v>
      </c>
      <c r="G275" s="458"/>
      <c r="H275" s="136">
        <v>51.2</v>
      </c>
      <c r="I275" s="221"/>
      <c r="J275" s="221"/>
      <c r="K275" s="221"/>
      <c r="L275" s="523"/>
      <c r="M275" s="204"/>
    </row>
    <row r="276" spans="1:13" x14ac:dyDescent="0.3">
      <c r="A276" s="431"/>
      <c r="B276" s="519"/>
      <c r="C276" s="519"/>
      <c r="D276" s="519"/>
      <c r="E276" s="519"/>
      <c r="F276" s="135" t="s">
        <v>1985</v>
      </c>
      <c r="G276" s="458"/>
      <c r="H276" s="136">
        <v>102.4</v>
      </c>
      <c r="I276" s="221"/>
      <c r="J276" s="221"/>
      <c r="K276" s="221"/>
      <c r="L276" s="523"/>
      <c r="M276" s="204"/>
    </row>
    <row r="277" spans="1:13" x14ac:dyDescent="0.3">
      <c r="A277" s="431"/>
      <c r="B277" s="519"/>
      <c r="C277" s="519"/>
      <c r="D277" s="519"/>
      <c r="E277" s="519"/>
      <c r="F277" s="135" t="s">
        <v>1985</v>
      </c>
      <c r="G277" s="458"/>
      <c r="H277" s="136">
        <v>102.4</v>
      </c>
      <c r="I277" s="221"/>
      <c r="J277" s="221"/>
      <c r="K277" s="221"/>
      <c r="L277" s="523"/>
      <c r="M277" s="204"/>
    </row>
    <row r="278" spans="1:13" x14ac:dyDescent="0.3">
      <c r="A278" s="432"/>
      <c r="B278" s="520"/>
      <c r="C278" s="520"/>
      <c r="D278" s="520"/>
      <c r="E278" s="520"/>
      <c r="F278" s="167" t="s">
        <v>1985</v>
      </c>
      <c r="G278" s="460"/>
      <c r="H278" s="212">
        <v>204.8</v>
      </c>
      <c r="I278" s="224"/>
      <c r="J278" s="224"/>
      <c r="K278" s="224"/>
      <c r="L278" s="524"/>
      <c r="M278" s="232" t="s">
        <v>1994</v>
      </c>
    </row>
    <row r="309" spans="1:13" x14ac:dyDescent="0.3">
      <c r="A309" s="138"/>
      <c r="B309" s="138"/>
      <c r="C309" s="138"/>
      <c r="D309" s="138"/>
      <c r="E309" s="138"/>
      <c r="F309" s="138"/>
      <c r="G309" s="138"/>
      <c r="H309" s="138"/>
      <c r="I309" s="138"/>
      <c r="J309" s="138"/>
      <c r="K309" s="138"/>
      <c r="L309" s="138"/>
      <c r="M309" s="138"/>
    </row>
    <row r="310" spans="1:13" x14ac:dyDescent="0.3">
      <c r="A310" s="138"/>
      <c r="B310" s="138"/>
      <c r="C310" s="138"/>
      <c r="D310" s="138"/>
      <c r="E310" s="138"/>
      <c r="F310" s="138"/>
      <c r="G310" s="138"/>
      <c r="H310" s="138"/>
      <c r="I310" s="138"/>
      <c r="J310" s="138"/>
      <c r="K310" s="138"/>
      <c r="L310" s="138"/>
      <c r="M310" s="138"/>
    </row>
    <row r="311" spans="1:13" x14ac:dyDescent="0.3">
      <c r="A311" s="138"/>
      <c r="B311" s="138"/>
      <c r="C311" s="138"/>
      <c r="D311" s="138"/>
      <c r="E311" s="138"/>
      <c r="F311" s="138"/>
      <c r="G311" s="138"/>
      <c r="H311" s="138"/>
      <c r="I311" s="138"/>
      <c r="J311" s="138"/>
      <c r="K311" s="138"/>
      <c r="L311" s="138"/>
      <c r="M311" s="138"/>
    </row>
    <row r="312" spans="1:13" x14ac:dyDescent="0.3">
      <c r="A312" s="138"/>
      <c r="B312" s="138"/>
      <c r="C312" s="138"/>
      <c r="D312" s="138"/>
      <c r="E312" s="138"/>
      <c r="F312" s="138"/>
      <c r="G312" s="138"/>
      <c r="H312" s="138"/>
      <c r="I312" s="138"/>
      <c r="J312" s="138"/>
      <c r="K312" s="138"/>
      <c r="L312" s="138"/>
      <c r="M312" s="138"/>
    </row>
    <row r="313" spans="1:13" x14ac:dyDescent="0.3">
      <c r="A313" s="138"/>
      <c r="B313" s="138"/>
      <c r="C313" s="138"/>
      <c r="D313" s="138"/>
      <c r="E313" s="138"/>
      <c r="F313" s="138"/>
      <c r="G313" s="138"/>
      <c r="H313" s="138"/>
      <c r="I313" s="138"/>
      <c r="J313" s="138"/>
      <c r="K313" s="138"/>
      <c r="L313" s="138"/>
      <c r="M313" s="138"/>
    </row>
    <row r="314" spans="1:13" x14ac:dyDescent="0.3">
      <c r="A314" s="138"/>
      <c r="B314" s="138"/>
      <c r="C314" s="138"/>
      <c r="D314" s="138"/>
      <c r="E314" s="138"/>
      <c r="F314" s="138"/>
      <c r="G314" s="138"/>
      <c r="H314" s="138"/>
      <c r="I314" s="138"/>
      <c r="J314" s="138"/>
      <c r="K314" s="138"/>
      <c r="L314" s="138"/>
      <c r="M314" s="138"/>
    </row>
    <row r="315" spans="1:13" x14ac:dyDescent="0.3">
      <c r="A315" s="138"/>
      <c r="B315" s="138"/>
      <c r="C315" s="138"/>
      <c r="D315" s="138"/>
      <c r="E315" s="138"/>
      <c r="F315" s="138"/>
      <c r="G315" s="138"/>
      <c r="H315" s="138"/>
      <c r="I315" s="138"/>
      <c r="J315" s="138"/>
      <c r="K315" s="138"/>
      <c r="L315" s="138"/>
      <c r="M315" s="138"/>
    </row>
    <row r="316" spans="1:13" x14ac:dyDescent="0.3">
      <c r="A316" s="138"/>
      <c r="B316" s="138"/>
      <c r="C316" s="138"/>
      <c r="D316" s="138"/>
      <c r="E316" s="138"/>
      <c r="F316" s="138"/>
      <c r="G316" s="138"/>
      <c r="H316" s="138"/>
      <c r="I316" s="138"/>
      <c r="J316" s="138"/>
      <c r="K316" s="138"/>
      <c r="L316" s="138"/>
      <c r="M316" s="138"/>
    </row>
    <row r="317" spans="1:13" x14ac:dyDescent="0.3">
      <c r="A317" s="138"/>
      <c r="B317" s="138"/>
      <c r="C317" s="138"/>
      <c r="D317" s="138"/>
      <c r="E317" s="138"/>
      <c r="F317" s="138"/>
      <c r="G317" s="138"/>
      <c r="H317" s="138"/>
      <c r="I317" s="138"/>
      <c r="J317" s="138"/>
      <c r="K317" s="138"/>
      <c r="L317" s="138"/>
      <c r="M317" s="138"/>
    </row>
    <row r="318" spans="1:13" x14ac:dyDescent="0.3">
      <c r="A318" s="138"/>
      <c r="B318" s="138"/>
      <c r="C318" s="138"/>
      <c r="D318" s="138"/>
      <c r="E318" s="138"/>
      <c r="F318" s="138"/>
      <c r="G318" s="138"/>
      <c r="H318" s="138"/>
      <c r="I318" s="138"/>
      <c r="J318" s="138"/>
      <c r="K318" s="138"/>
      <c r="L318" s="138"/>
      <c r="M318" s="138"/>
    </row>
    <row r="319" spans="1:13" x14ac:dyDescent="0.3">
      <c r="A319" s="138"/>
      <c r="B319" s="138"/>
      <c r="C319" s="138"/>
      <c r="D319" s="138"/>
      <c r="E319" s="138"/>
      <c r="F319" s="138"/>
      <c r="G319" s="138"/>
      <c r="H319" s="138"/>
      <c r="I319" s="138"/>
      <c r="J319" s="138"/>
      <c r="K319" s="138"/>
      <c r="L319" s="138"/>
      <c r="M319" s="138"/>
    </row>
    <row r="320" spans="1:13" x14ac:dyDescent="0.3">
      <c r="A320" s="138"/>
      <c r="B320" s="138"/>
      <c r="C320" s="138"/>
      <c r="D320" s="138"/>
      <c r="E320" s="138"/>
      <c r="F320" s="138"/>
      <c r="G320" s="138"/>
      <c r="H320" s="138"/>
      <c r="I320" s="138"/>
      <c r="J320" s="138"/>
      <c r="K320" s="138"/>
      <c r="L320" s="138"/>
      <c r="M320" s="138"/>
    </row>
    <row r="321" spans="1:13" x14ac:dyDescent="0.3">
      <c r="A321" s="138"/>
      <c r="B321" s="138"/>
      <c r="C321" s="138"/>
      <c r="D321" s="138"/>
      <c r="E321" s="138"/>
      <c r="F321" s="138"/>
      <c r="G321" s="138"/>
      <c r="H321" s="138"/>
      <c r="I321" s="138"/>
      <c r="J321" s="138"/>
      <c r="K321" s="138"/>
      <c r="L321" s="138"/>
      <c r="M321" s="138"/>
    </row>
    <row r="322" spans="1:13" x14ac:dyDescent="0.3">
      <c r="A322" s="138"/>
      <c r="B322" s="138"/>
      <c r="C322" s="138"/>
      <c r="D322" s="138"/>
      <c r="E322" s="138"/>
      <c r="F322" s="138"/>
      <c r="G322" s="138"/>
      <c r="H322" s="138"/>
      <c r="I322" s="138"/>
      <c r="J322" s="138"/>
      <c r="K322" s="138"/>
      <c r="L322" s="138"/>
      <c r="M322" s="138"/>
    </row>
    <row r="323" spans="1:13" x14ac:dyDescent="0.3">
      <c r="A323" s="138"/>
      <c r="B323" s="138"/>
      <c r="C323" s="138"/>
      <c r="D323" s="138"/>
      <c r="E323" s="138"/>
      <c r="F323" s="138"/>
      <c r="G323" s="138"/>
      <c r="H323" s="138"/>
      <c r="I323" s="138"/>
      <c r="J323" s="138"/>
      <c r="K323" s="138"/>
      <c r="L323" s="138"/>
      <c r="M323" s="138"/>
    </row>
    <row r="324" spans="1:13" x14ac:dyDescent="0.3">
      <c r="A324" s="138"/>
      <c r="B324" s="138"/>
      <c r="C324" s="138"/>
      <c r="D324" s="138"/>
      <c r="E324" s="138"/>
      <c r="F324" s="138"/>
      <c r="G324" s="138"/>
      <c r="H324" s="138"/>
      <c r="I324" s="138"/>
      <c r="J324" s="138"/>
      <c r="K324" s="138"/>
      <c r="L324" s="138"/>
      <c r="M324" s="138"/>
    </row>
    <row r="325" spans="1:13" x14ac:dyDescent="0.3">
      <c r="A325" s="138"/>
      <c r="B325" s="138"/>
      <c r="C325" s="138"/>
      <c r="D325" s="138"/>
      <c r="E325" s="138"/>
      <c r="F325" s="138"/>
      <c r="G325" s="138"/>
      <c r="H325" s="138"/>
      <c r="I325" s="138"/>
      <c r="J325" s="138"/>
      <c r="K325" s="138"/>
      <c r="L325" s="138"/>
      <c r="M325" s="138"/>
    </row>
    <row r="326" spans="1:13" x14ac:dyDescent="0.3">
      <c r="A326" s="138"/>
      <c r="B326" s="138"/>
      <c r="C326" s="138"/>
      <c r="D326" s="138"/>
      <c r="E326" s="138"/>
      <c r="F326" s="138"/>
      <c r="G326" s="138"/>
      <c r="H326" s="138"/>
      <c r="I326" s="138"/>
      <c r="J326" s="138"/>
      <c r="K326" s="138"/>
      <c r="L326" s="138"/>
      <c r="M326" s="138"/>
    </row>
    <row r="327" spans="1:13" x14ac:dyDescent="0.3">
      <c r="A327" s="138"/>
      <c r="B327" s="138"/>
      <c r="C327" s="138"/>
      <c r="D327" s="138"/>
      <c r="E327" s="138"/>
      <c r="F327" s="138"/>
      <c r="G327" s="138"/>
      <c r="H327" s="138"/>
      <c r="I327" s="138"/>
      <c r="J327" s="138"/>
      <c r="K327" s="138"/>
      <c r="L327" s="138"/>
      <c r="M327" s="138"/>
    </row>
    <row r="328" spans="1:13" x14ac:dyDescent="0.3">
      <c r="A328" s="138"/>
      <c r="B328" s="138"/>
      <c r="C328" s="138"/>
      <c r="D328" s="138"/>
      <c r="E328" s="138"/>
      <c r="F328" s="138"/>
      <c r="G328" s="138"/>
      <c r="H328" s="138"/>
      <c r="I328" s="138"/>
      <c r="J328" s="138"/>
      <c r="K328" s="138"/>
      <c r="L328" s="138"/>
      <c r="M328" s="138"/>
    </row>
    <row r="329" spans="1:13" x14ac:dyDescent="0.3">
      <c r="A329" s="138"/>
      <c r="B329" s="138"/>
      <c r="C329" s="138"/>
      <c r="D329" s="138"/>
      <c r="E329" s="138"/>
      <c r="F329" s="138"/>
      <c r="G329" s="138"/>
      <c r="H329" s="138"/>
      <c r="I329" s="138"/>
      <c r="J329" s="138"/>
      <c r="K329" s="138"/>
      <c r="L329" s="138"/>
      <c r="M329" s="138"/>
    </row>
    <row r="330" spans="1:13" ht="16.5" customHeight="1" x14ac:dyDescent="0.3">
      <c r="A330" s="138"/>
      <c r="B330" s="138"/>
      <c r="C330" s="138"/>
      <c r="D330" s="138"/>
      <c r="E330" s="138"/>
      <c r="F330" s="138"/>
      <c r="G330" s="138"/>
      <c r="H330" s="138"/>
      <c r="I330" s="138"/>
      <c r="J330" s="138"/>
      <c r="K330" s="138"/>
      <c r="L330" s="138"/>
      <c r="M330" s="138"/>
    </row>
    <row r="331" spans="1:13" x14ac:dyDescent="0.3">
      <c r="A331" s="138"/>
      <c r="B331" s="138"/>
      <c r="C331" s="138"/>
      <c r="D331" s="138"/>
      <c r="E331" s="138"/>
      <c r="F331" s="138"/>
      <c r="G331" s="138"/>
      <c r="H331" s="138"/>
      <c r="I331" s="138"/>
      <c r="J331" s="138"/>
      <c r="K331" s="138"/>
      <c r="L331" s="138"/>
      <c r="M331" s="138"/>
    </row>
    <row r="332" spans="1:13" x14ac:dyDescent="0.3">
      <c r="A332" s="138"/>
      <c r="B332" s="138"/>
      <c r="C332" s="138"/>
      <c r="D332" s="138"/>
      <c r="E332" s="138"/>
      <c r="F332" s="138"/>
      <c r="G332" s="138"/>
      <c r="H332" s="138"/>
      <c r="I332" s="138"/>
      <c r="J332" s="138"/>
      <c r="K332" s="138"/>
      <c r="L332" s="138"/>
      <c r="M332" s="138"/>
    </row>
    <row r="333" spans="1:13" x14ac:dyDescent="0.3">
      <c r="A333" s="138"/>
      <c r="B333" s="138"/>
      <c r="C333" s="138"/>
      <c r="D333" s="138"/>
      <c r="E333" s="138"/>
      <c r="F333" s="138"/>
      <c r="G333" s="138"/>
      <c r="H333" s="138"/>
      <c r="I333" s="138"/>
      <c r="J333" s="138"/>
      <c r="K333" s="138"/>
      <c r="L333" s="138"/>
      <c r="M333" s="138"/>
    </row>
    <row r="334" spans="1:13" x14ac:dyDescent="0.3">
      <c r="A334" s="138"/>
      <c r="B334" s="138"/>
      <c r="C334" s="138"/>
      <c r="D334" s="138"/>
      <c r="E334" s="138"/>
      <c r="F334" s="138"/>
      <c r="G334" s="138"/>
      <c r="H334" s="138"/>
      <c r="I334" s="138"/>
      <c r="J334" s="138"/>
      <c r="K334" s="138"/>
      <c r="L334" s="138"/>
      <c r="M334" s="138"/>
    </row>
    <row r="335" spans="1:13" x14ac:dyDescent="0.3">
      <c r="A335" s="138"/>
      <c r="B335" s="138"/>
      <c r="C335" s="138"/>
      <c r="D335" s="138"/>
      <c r="E335" s="138"/>
      <c r="F335" s="138"/>
      <c r="G335" s="138"/>
      <c r="H335" s="138"/>
      <c r="I335" s="138"/>
      <c r="J335" s="138"/>
      <c r="K335" s="138"/>
      <c r="L335" s="138"/>
      <c r="M335" s="138"/>
    </row>
    <row r="336" spans="1:13" x14ac:dyDescent="0.3">
      <c r="A336" s="138"/>
      <c r="B336" s="138"/>
      <c r="C336" s="138"/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</row>
    <row r="370" ht="16.5" customHeight="1" x14ac:dyDescent="0.3"/>
  </sheetData>
  <mergeCells count="207">
    <mergeCell ref="M62:M73"/>
    <mergeCell ref="E233:E246"/>
    <mergeCell ref="G238:G246"/>
    <mergeCell ref="A216:M216"/>
    <mergeCell ref="G223:G231"/>
    <mergeCell ref="L223:L231"/>
    <mergeCell ref="L186:L197"/>
    <mergeCell ref="A199:A215"/>
    <mergeCell ref="B199:B215"/>
    <mergeCell ref="C199:C215"/>
    <mergeCell ref="D199:D215"/>
    <mergeCell ref="E199:E215"/>
    <mergeCell ref="G204:G215"/>
    <mergeCell ref="L204:L215"/>
    <mergeCell ref="G186:G197"/>
    <mergeCell ref="A168:M168"/>
    <mergeCell ref="A169:A173"/>
    <mergeCell ref="B169:B173"/>
    <mergeCell ref="C169:C173"/>
    <mergeCell ref="D169:D173"/>
    <mergeCell ref="E169:E173"/>
    <mergeCell ref="A160:A163"/>
    <mergeCell ref="B160:B163"/>
    <mergeCell ref="A174:A178"/>
    <mergeCell ref="B174:B178"/>
    <mergeCell ref="C174:C178"/>
    <mergeCell ref="D174:D178"/>
    <mergeCell ref="E174:E178"/>
    <mergeCell ref="A179:M179"/>
    <mergeCell ref="A217:A232"/>
    <mergeCell ref="B217:B232"/>
    <mergeCell ref="C217:C232"/>
    <mergeCell ref="D217:D232"/>
    <mergeCell ref="E217:E232"/>
    <mergeCell ref="M187:M197"/>
    <mergeCell ref="I187:I197"/>
    <mergeCell ref="J187:J197"/>
    <mergeCell ref="A180:A198"/>
    <mergeCell ref="B180:B198"/>
    <mergeCell ref="C180:C198"/>
    <mergeCell ref="D180:D198"/>
    <mergeCell ref="E180:E198"/>
    <mergeCell ref="A264:A278"/>
    <mergeCell ref="B264:B278"/>
    <mergeCell ref="C264:C278"/>
    <mergeCell ref="D264:D278"/>
    <mergeCell ref="E264:E278"/>
    <mergeCell ref="G269:G278"/>
    <mergeCell ref="L269:L278"/>
    <mergeCell ref="L238:L246"/>
    <mergeCell ref="A247:M247"/>
    <mergeCell ref="G253:G262"/>
    <mergeCell ref="I254:I262"/>
    <mergeCell ref="J254:J262"/>
    <mergeCell ref="A233:A246"/>
    <mergeCell ref="B233:B246"/>
    <mergeCell ref="C233:C246"/>
    <mergeCell ref="D233:D246"/>
    <mergeCell ref="C248:C263"/>
    <mergeCell ref="D248:D263"/>
    <mergeCell ref="E248:E263"/>
    <mergeCell ref="M254:M262"/>
    <mergeCell ref="A248:A263"/>
    <mergeCell ref="B248:B263"/>
    <mergeCell ref="L253:L262"/>
    <mergeCell ref="C160:C163"/>
    <mergeCell ref="D160:D163"/>
    <mergeCell ref="E160:E163"/>
    <mergeCell ref="A164:A167"/>
    <mergeCell ref="B164:B167"/>
    <mergeCell ref="C164:C167"/>
    <mergeCell ref="D164:D167"/>
    <mergeCell ref="E164:E167"/>
    <mergeCell ref="A152:A155"/>
    <mergeCell ref="B152:B155"/>
    <mergeCell ref="C152:C155"/>
    <mergeCell ref="D152:D155"/>
    <mergeCell ref="E152:E155"/>
    <mergeCell ref="A156:A159"/>
    <mergeCell ref="B156:B159"/>
    <mergeCell ref="C156:C159"/>
    <mergeCell ref="D156:D159"/>
    <mergeCell ref="E156:E159"/>
    <mergeCell ref="A146:A150"/>
    <mergeCell ref="B146:B150"/>
    <mergeCell ref="C146:C150"/>
    <mergeCell ref="D146:D150"/>
    <mergeCell ref="E146:E150"/>
    <mergeCell ref="A151:M151"/>
    <mergeCell ref="A132:M132"/>
    <mergeCell ref="A133:A145"/>
    <mergeCell ref="B133:B145"/>
    <mergeCell ref="C133:C145"/>
    <mergeCell ref="D133:D145"/>
    <mergeCell ref="E133:E145"/>
    <mergeCell ref="A127:A131"/>
    <mergeCell ref="B127:B131"/>
    <mergeCell ref="C127:C131"/>
    <mergeCell ref="D127:D131"/>
    <mergeCell ref="E127:E131"/>
    <mergeCell ref="A126:M126"/>
    <mergeCell ref="A116:A120"/>
    <mergeCell ref="B116:B120"/>
    <mergeCell ref="C116:C120"/>
    <mergeCell ref="D116:D120"/>
    <mergeCell ref="E116:E120"/>
    <mergeCell ref="A121:A125"/>
    <mergeCell ref="B121:B125"/>
    <mergeCell ref="C121:C125"/>
    <mergeCell ref="D121:D125"/>
    <mergeCell ref="E121:E125"/>
    <mergeCell ref="A111:A114"/>
    <mergeCell ref="B111:B114"/>
    <mergeCell ref="C111:C114"/>
    <mergeCell ref="D111:D114"/>
    <mergeCell ref="E111:E114"/>
    <mergeCell ref="A115:M115"/>
    <mergeCell ref="A106:M106"/>
    <mergeCell ref="A107:A110"/>
    <mergeCell ref="B107:B110"/>
    <mergeCell ref="C107:C110"/>
    <mergeCell ref="D107:D110"/>
    <mergeCell ref="E107:E110"/>
    <mergeCell ref="A100:A105"/>
    <mergeCell ref="B100:B105"/>
    <mergeCell ref="C100:C105"/>
    <mergeCell ref="D100:D105"/>
    <mergeCell ref="E100:E105"/>
    <mergeCell ref="K103:K105"/>
    <mergeCell ref="A93:M93"/>
    <mergeCell ref="A94:A99"/>
    <mergeCell ref="B94:B99"/>
    <mergeCell ref="C94:C99"/>
    <mergeCell ref="D94:D99"/>
    <mergeCell ref="E94:E99"/>
    <mergeCell ref="K97:K99"/>
    <mergeCell ref="L61:L73"/>
    <mergeCell ref="A75:A92"/>
    <mergeCell ref="B75:B92"/>
    <mergeCell ref="C75:C92"/>
    <mergeCell ref="D75:D92"/>
    <mergeCell ref="E75:E92"/>
    <mergeCell ref="G80:G92"/>
    <mergeCell ref="L80:L92"/>
    <mergeCell ref="G61:G73"/>
    <mergeCell ref="A55:A74"/>
    <mergeCell ref="B55:B74"/>
    <mergeCell ref="C55:C74"/>
    <mergeCell ref="D55:D74"/>
    <mergeCell ref="E55:E74"/>
    <mergeCell ref="I62:I73"/>
    <mergeCell ref="J62:J73"/>
    <mergeCell ref="A49:A53"/>
    <mergeCell ref="B49:B53"/>
    <mergeCell ref="C49:C53"/>
    <mergeCell ref="D49:D53"/>
    <mergeCell ref="E49:E53"/>
    <mergeCell ref="A54:M54"/>
    <mergeCell ref="A44:A48"/>
    <mergeCell ref="B44:B48"/>
    <mergeCell ref="C44:C48"/>
    <mergeCell ref="D44:D48"/>
    <mergeCell ref="E44:E48"/>
    <mergeCell ref="A43:M43"/>
    <mergeCell ref="A35:A42"/>
    <mergeCell ref="B35:B42"/>
    <mergeCell ref="C35:C42"/>
    <mergeCell ref="D35:D42"/>
    <mergeCell ref="E35:E42"/>
    <mergeCell ref="K40:K42"/>
    <mergeCell ref="A27:A34"/>
    <mergeCell ref="B27:B34"/>
    <mergeCell ref="C27:C34"/>
    <mergeCell ref="D27:D34"/>
    <mergeCell ref="E27:E34"/>
    <mergeCell ref="K32:K34"/>
    <mergeCell ref="A19:A25"/>
    <mergeCell ref="B19:B25"/>
    <mergeCell ref="C19:C25"/>
    <mergeCell ref="D19:D25"/>
    <mergeCell ref="E19:E25"/>
    <mergeCell ref="A26:M26"/>
    <mergeCell ref="A8:A11"/>
    <mergeCell ref="B8:B11"/>
    <mergeCell ref="C8:C11"/>
    <mergeCell ref="D8:D11"/>
    <mergeCell ref="E8:E11"/>
    <mergeCell ref="A12:A18"/>
    <mergeCell ref="B12:B18"/>
    <mergeCell ref="C12:C18"/>
    <mergeCell ref="D12:D18"/>
    <mergeCell ref="E12:E18"/>
    <mergeCell ref="M1:M3"/>
    <mergeCell ref="F2:H2"/>
    <mergeCell ref="I2:J2"/>
    <mergeCell ref="K2:L2"/>
    <mergeCell ref="A4:A7"/>
    <mergeCell ref="B4:B7"/>
    <mergeCell ref="C4:C7"/>
    <mergeCell ref="D4:D7"/>
    <mergeCell ref="E4:E7"/>
    <mergeCell ref="A1:A3"/>
    <mergeCell ref="B1:B3"/>
    <mergeCell ref="C1:C3"/>
    <mergeCell ref="D1:D3"/>
    <mergeCell ref="E1:E3"/>
    <mergeCell ref="F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구성정보</vt:lpstr>
      <vt:lpstr>AIX물리서버현황</vt:lpstr>
      <vt:lpstr>x86물리서버현황</vt:lpstr>
      <vt:lpstr>OS템플릿정보</vt:lpstr>
      <vt:lpstr>개발검증_Filesystem_Rawdevice</vt:lpstr>
      <vt:lpstr>운영_Filesystem_Rawdevice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charisbld@hotmail.com</cp:lastModifiedBy>
  <dcterms:created xsi:type="dcterms:W3CDTF">2020-12-03T02:25:24Z</dcterms:created>
  <dcterms:modified xsi:type="dcterms:W3CDTF">2021-04-07T07:02:17Z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  <property fmtid="{D5CDD505-2E9C-101B-9397-08002B2CF9AE}" pid="3" name="NSCPROP_SA">
    <vt:lpwstr>K:\My files\PA개인폴더(twtom.kim)\업무파일_C\1. 대외사업\ABL생명\0. 운영\고객과제\U2L\ABL U2L 인프라_v0.1_20201203.xlsx</vt:lpwstr>
  </property>
  <property fmtid="{D5CDD505-2E9C-101B-9397-08002B2CF9AE}" pid="4" name="FLCMData">
    <vt:lpwstr>FCA9D232F13842A97D49AF595723C6120549A693A847B6B9CA7AF1A0FA60A8ED91168A0C7A35D218E143A966F885150D59D05FCCFA9F545428D2364E08FF77B8</vt:lpwstr>
  </property>
</Properties>
</file>