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activeTab="3"/>
  </bookViews>
  <sheets>
    <sheet name="표지" sheetId="1" r:id="rId1"/>
    <sheet name="점검대상" sheetId="3" r:id="rId2"/>
    <sheet name="점검항목" sheetId="2" r:id="rId3"/>
    <sheet name="점검결과상세" sheetId="11" r:id="rId4"/>
  </sheets>
  <definedNames>
    <definedName name="_xlnm.Print_Area" localSheetId="0">표지!$A$1:$L$34</definedName>
  </definedNames>
  <calcPr calcId="144525"/>
</workbook>
</file>

<file path=xl/calcChain.xml><?xml version="1.0" encoding="utf-8"?>
<calcChain xmlns="http://schemas.openxmlformats.org/spreadsheetml/2006/main">
  <c r="A210" i="11" l="1"/>
  <c r="E210" i="11" s="1"/>
  <c r="A209" i="11"/>
  <c r="C209" i="11" s="1"/>
  <c r="E208" i="11"/>
  <c r="A208" i="11"/>
  <c r="C208" i="11" s="1"/>
  <c r="C207" i="11"/>
  <c r="A207" i="11"/>
  <c r="E207" i="11" s="1"/>
  <c r="A206" i="11"/>
  <c r="E206" i="11" s="1"/>
  <c r="A205" i="11"/>
  <c r="C205" i="11" s="1"/>
  <c r="E204" i="11"/>
  <c r="C204" i="11"/>
  <c r="A204" i="11"/>
  <c r="C203" i="11"/>
  <c r="A203" i="11"/>
  <c r="E203" i="11" s="1"/>
  <c r="A202" i="11"/>
  <c r="E202" i="11" s="1"/>
  <c r="E201" i="11"/>
  <c r="A201" i="11"/>
  <c r="C201" i="11" s="1"/>
  <c r="E200" i="11"/>
  <c r="C200" i="11"/>
  <c r="A200" i="11"/>
  <c r="C199" i="11"/>
  <c r="A199" i="11"/>
  <c r="E199" i="11" s="1"/>
  <c r="A198" i="11"/>
  <c r="E198" i="11" s="1"/>
  <c r="E197" i="11"/>
  <c r="A197" i="11"/>
  <c r="C197" i="11" s="1"/>
  <c r="E196" i="11"/>
  <c r="C196" i="11"/>
  <c r="A196" i="11"/>
  <c r="C195" i="11"/>
  <c r="A195" i="11"/>
  <c r="E195" i="11" s="1"/>
  <c r="A194" i="11"/>
  <c r="E194" i="11" s="1"/>
  <c r="E193" i="11"/>
  <c r="A193" i="11"/>
  <c r="C193" i="11" s="1"/>
  <c r="E192" i="11"/>
  <c r="C192" i="11"/>
  <c r="A192" i="11"/>
  <c r="C191" i="11"/>
  <c r="A191" i="11"/>
  <c r="E191" i="11" s="1"/>
  <c r="A190" i="11"/>
  <c r="E190" i="11" s="1"/>
  <c r="E189" i="11"/>
  <c r="A189" i="11"/>
  <c r="C189" i="11" s="1"/>
  <c r="E188" i="11"/>
  <c r="C188" i="11"/>
  <c r="A188" i="11"/>
  <c r="C187" i="11"/>
  <c r="A187" i="11"/>
  <c r="E187" i="11" s="1"/>
  <c r="A186" i="11"/>
  <c r="E186" i="11" s="1"/>
  <c r="E185" i="11"/>
  <c r="A185" i="11"/>
  <c r="C185" i="11" s="1"/>
  <c r="E184" i="11"/>
  <c r="C184" i="11"/>
  <c r="A184" i="11"/>
  <c r="C183" i="11"/>
  <c r="A183" i="11"/>
  <c r="E183" i="11" s="1"/>
  <c r="A182" i="11"/>
  <c r="E182" i="11" s="1"/>
  <c r="E181" i="11"/>
  <c r="A181" i="11"/>
  <c r="C181" i="11" s="1"/>
  <c r="E180" i="11"/>
  <c r="C180" i="11"/>
  <c r="A180" i="11"/>
  <c r="C179" i="11"/>
  <c r="A179" i="11"/>
  <c r="E179" i="11" s="1"/>
  <c r="A178" i="11"/>
  <c r="E178" i="11" s="1"/>
  <c r="E177" i="11"/>
  <c r="A177" i="11"/>
  <c r="C177" i="11" s="1"/>
  <c r="E176" i="11"/>
  <c r="C176" i="11"/>
  <c r="A176" i="11"/>
  <c r="C175" i="11"/>
  <c r="A175" i="11"/>
  <c r="E175" i="11" s="1"/>
  <c r="A174" i="11"/>
  <c r="E174" i="11" s="1"/>
  <c r="E173" i="11"/>
  <c r="A173" i="11"/>
  <c r="C173" i="11" s="1"/>
  <c r="E172" i="11"/>
  <c r="C172" i="11"/>
  <c r="A172" i="11"/>
  <c r="C171" i="11"/>
  <c r="A171" i="11"/>
  <c r="E171" i="11" s="1"/>
  <c r="A170" i="11"/>
  <c r="E170" i="11" s="1"/>
  <c r="A169" i="11"/>
  <c r="E169" i="11" s="1"/>
  <c r="E168" i="11"/>
  <c r="A168" i="11"/>
  <c r="C168" i="11" s="1"/>
  <c r="E167" i="11"/>
  <c r="C167" i="11"/>
  <c r="A167" i="11"/>
  <c r="A166" i="11"/>
  <c r="E166" i="11" s="1"/>
  <c r="A165" i="11"/>
  <c r="E165" i="11" s="1"/>
  <c r="E164" i="11"/>
  <c r="A164" i="11"/>
  <c r="C164" i="11" s="1"/>
  <c r="E163" i="11"/>
  <c r="C163" i="11"/>
  <c r="A163" i="11"/>
  <c r="A162" i="11"/>
  <c r="E162" i="11" s="1"/>
  <c r="A161" i="11"/>
  <c r="E161" i="11" s="1"/>
  <c r="E160" i="11"/>
  <c r="A160" i="11"/>
  <c r="C160" i="11" s="1"/>
  <c r="E159" i="11"/>
  <c r="C159" i="11"/>
  <c r="A159" i="11"/>
  <c r="A158" i="11"/>
  <c r="E158" i="11" s="1"/>
  <c r="A157" i="11"/>
  <c r="E157" i="11" s="1"/>
  <c r="E156" i="11"/>
  <c r="A156" i="11"/>
  <c r="C156" i="11" s="1"/>
  <c r="E155" i="11"/>
  <c r="C155" i="11"/>
  <c r="A155" i="11"/>
  <c r="A154" i="11"/>
  <c r="E154" i="11" s="1"/>
  <c r="A153" i="11"/>
  <c r="E153" i="11" s="1"/>
  <c r="E152" i="11"/>
  <c r="A152" i="11"/>
  <c r="C152" i="11" s="1"/>
  <c r="E151" i="11"/>
  <c r="C151" i="11"/>
  <c r="A151" i="11"/>
  <c r="A150" i="11"/>
  <c r="E150" i="11" s="1"/>
  <c r="A149" i="11"/>
  <c r="E149" i="11" s="1"/>
  <c r="E148" i="11"/>
  <c r="A148" i="11"/>
  <c r="C148" i="11" s="1"/>
  <c r="E147" i="11"/>
  <c r="C147" i="11"/>
  <c r="A147" i="11"/>
  <c r="A146" i="11"/>
  <c r="E146" i="11" s="1"/>
  <c r="A145" i="11"/>
  <c r="E145" i="11" s="1"/>
  <c r="E144" i="11"/>
  <c r="A144" i="11"/>
  <c r="C144" i="11" s="1"/>
  <c r="E143" i="11"/>
  <c r="C143" i="11"/>
  <c r="A143" i="11"/>
  <c r="A142" i="11"/>
  <c r="E142" i="11" s="1"/>
  <c r="A141" i="11"/>
  <c r="E141" i="11" s="1"/>
  <c r="E140" i="11"/>
  <c r="A140" i="11"/>
  <c r="C140" i="11" s="1"/>
  <c r="E139" i="11"/>
  <c r="C139" i="11"/>
  <c r="A139" i="11"/>
  <c r="A138" i="11"/>
  <c r="E138" i="11" s="1"/>
  <c r="A137" i="11"/>
  <c r="E137" i="11" s="1"/>
  <c r="E136" i="11"/>
  <c r="A136" i="11"/>
  <c r="C136" i="11" s="1"/>
  <c r="E135" i="11"/>
  <c r="C135" i="11"/>
  <c r="A135" i="11"/>
  <c r="A134" i="11"/>
  <c r="E134" i="11" s="1"/>
  <c r="A133" i="11"/>
  <c r="E133" i="11" s="1"/>
  <c r="E132" i="11"/>
  <c r="A132" i="11"/>
  <c r="C132" i="11" s="1"/>
  <c r="E131" i="11"/>
  <c r="C131" i="11"/>
  <c r="A131" i="11"/>
  <c r="A130" i="11"/>
  <c r="E130" i="11" s="1"/>
  <c r="A129" i="11"/>
  <c r="E129" i="11" s="1"/>
  <c r="E128" i="11"/>
  <c r="C128" i="11"/>
  <c r="A128" i="11"/>
  <c r="A127" i="11"/>
  <c r="E127" i="11" s="1"/>
  <c r="A126" i="11"/>
  <c r="E126" i="11" s="1"/>
  <c r="E125" i="11"/>
  <c r="C125" i="11"/>
  <c r="A125" i="11"/>
  <c r="E124" i="11"/>
  <c r="C124" i="11"/>
  <c r="A124" i="11"/>
  <c r="A123" i="11"/>
  <c r="E123" i="11" s="1"/>
  <c r="A122" i="11"/>
  <c r="E122" i="11" s="1"/>
  <c r="E121" i="11"/>
  <c r="C121" i="11"/>
  <c r="A121" i="11"/>
  <c r="E120" i="11"/>
  <c r="C120" i="11"/>
  <c r="A120" i="11"/>
  <c r="A119" i="11"/>
  <c r="E119" i="11" s="1"/>
  <c r="A118" i="11"/>
  <c r="E118" i="11" s="1"/>
  <c r="E117" i="11"/>
  <c r="C117" i="11"/>
  <c r="A117" i="11"/>
  <c r="E116" i="11"/>
  <c r="C116" i="11"/>
  <c r="A116" i="11"/>
  <c r="A115" i="11"/>
  <c r="E115" i="11" s="1"/>
  <c r="A114" i="11"/>
  <c r="E114" i="11" s="1"/>
  <c r="E113" i="11"/>
  <c r="C113" i="11"/>
  <c r="A113" i="11"/>
  <c r="E112" i="11"/>
  <c r="C112" i="11"/>
  <c r="A112" i="11"/>
  <c r="A111" i="11"/>
  <c r="E111" i="11" s="1"/>
  <c r="A110" i="11"/>
  <c r="E110" i="11" s="1"/>
  <c r="E109" i="11"/>
  <c r="C109" i="11"/>
  <c r="A109" i="11"/>
  <c r="E108" i="11"/>
  <c r="C108" i="11"/>
  <c r="A108" i="11"/>
  <c r="A107" i="11"/>
  <c r="E107" i="11" s="1"/>
  <c r="A106" i="11"/>
  <c r="E106" i="11" s="1"/>
  <c r="E105" i="11"/>
  <c r="C105" i="11"/>
  <c r="A105" i="11"/>
  <c r="E104" i="11"/>
  <c r="C104" i="11"/>
  <c r="A104" i="11"/>
  <c r="A103" i="11"/>
  <c r="C103" i="11" s="1"/>
  <c r="A102" i="11"/>
  <c r="E102" i="11" s="1"/>
  <c r="E101" i="11"/>
  <c r="C101" i="11"/>
  <c r="A101" i="11"/>
  <c r="E100" i="11"/>
  <c r="C100" i="11"/>
  <c r="A100" i="11"/>
  <c r="A99" i="11"/>
  <c r="C99" i="11" s="1"/>
  <c r="A98" i="11"/>
  <c r="E98" i="11" s="1"/>
  <c r="E97" i="11"/>
  <c r="C97" i="11"/>
  <c r="A97" i="11"/>
  <c r="E96" i="11"/>
  <c r="C96" i="11"/>
  <c r="A96" i="11"/>
  <c r="A95" i="11"/>
  <c r="C95" i="11" s="1"/>
  <c r="A94" i="11"/>
  <c r="E94" i="11" s="1"/>
  <c r="E93" i="11"/>
  <c r="C93" i="11"/>
  <c r="A93" i="11"/>
  <c r="E92" i="11"/>
  <c r="C92" i="11"/>
  <c r="A92" i="11"/>
  <c r="A91" i="11"/>
  <c r="C91" i="11" s="1"/>
  <c r="A90" i="11"/>
  <c r="E90" i="11" s="1"/>
  <c r="E89" i="11"/>
  <c r="C89" i="11"/>
  <c r="A89" i="11"/>
  <c r="E88" i="11"/>
  <c r="C88" i="11"/>
  <c r="A88" i="11"/>
  <c r="A87" i="11"/>
  <c r="E87" i="11" s="1"/>
  <c r="E86" i="11"/>
  <c r="A86" i="11"/>
  <c r="C86" i="11" s="1"/>
  <c r="E85" i="11"/>
  <c r="C85" i="11"/>
  <c r="A85" i="11"/>
  <c r="A84" i="11"/>
  <c r="E84" i="11" s="1"/>
  <c r="A83" i="11"/>
  <c r="E83" i="11" s="1"/>
  <c r="E82" i="11"/>
  <c r="A82" i="11"/>
  <c r="C82" i="11" s="1"/>
  <c r="E81" i="11"/>
  <c r="C81" i="11"/>
  <c r="A81" i="11"/>
  <c r="A80" i="11"/>
  <c r="E80" i="11" s="1"/>
  <c r="A79" i="11"/>
  <c r="E79" i="11" s="1"/>
  <c r="E78" i="11"/>
  <c r="A78" i="11"/>
  <c r="C78" i="11" s="1"/>
  <c r="E77" i="11"/>
  <c r="C77" i="11"/>
  <c r="A77" i="11"/>
  <c r="A76" i="11"/>
  <c r="E76" i="11" s="1"/>
  <c r="A75" i="11"/>
  <c r="E75" i="11" s="1"/>
  <c r="E74" i="11"/>
  <c r="A74" i="11"/>
  <c r="C74" i="11" s="1"/>
  <c r="E73" i="11"/>
  <c r="C73" i="11"/>
  <c r="A73" i="11"/>
  <c r="A72" i="11"/>
  <c r="E72" i="11" s="1"/>
  <c r="A71" i="11"/>
  <c r="E71" i="11" s="1"/>
  <c r="E70" i="11"/>
  <c r="A70" i="11"/>
  <c r="C70" i="11" s="1"/>
  <c r="E69" i="11"/>
  <c r="C69" i="11"/>
  <c r="A69" i="11"/>
  <c r="A68" i="11"/>
  <c r="E68" i="11" s="1"/>
  <c r="A67" i="11"/>
  <c r="E67" i="11" s="1"/>
  <c r="E66" i="11"/>
  <c r="A66" i="11"/>
  <c r="C66" i="11" s="1"/>
  <c r="E65" i="11"/>
  <c r="C65" i="11"/>
  <c r="A65" i="11"/>
  <c r="A64" i="11"/>
  <c r="E64" i="11" s="1"/>
  <c r="A63" i="11"/>
  <c r="E63" i="11" s="1"/>
  <c r="E62" i="11"/>
  <c r="A62" i="11"/>
  <c r="C62" i="11" s="1"/>
  <c r="E61" i="11"/>
  <c r="C61" i="11"/>
  <c r="A61" i="11"/>
  <c r="A60" i="11"/>
  <c r="E60" i="11" s="1"/>
  <c r="A59" i="11"/>
  <c r="E59" i="11" s="1"/>
  <c r="E58" i="11"/>
  <c r="A58" i="11"/>
  <c r="C58" i="11" s="1"/>
  <c r="E57" i="11"/>
  <c r="C57" i="11"/>
  <c r="A57" i="11"/>
  <c r="A56" i="11"/>
  <c r="E56" i="11" s="1"/>
  <c r="A55" i="11"/>
  <c r="E55" i="11" s="1"/>
  <c r="E54" i="11"/>
  <c r="A54" i="11"/>
  <c r="C54" i="11" s="1"/>
  <c r="E53" i="11"/>
  <c r="C53" i="11"/>
  <c r="A53" i="11"/>
  <c r="A52" i="11"/>
  <c r="E52" i="11" s="1"/>
  <c r="A51" i="11"/>
  <c r="E51" i="11" s="1"/>
  <c r="E50" i="11"/>
  <c r="A50" i="11"/>
  <c r="C50" i="11" s="1"/>
  <c r="E49" i="11"/>
  <c r="C49" i="11"/>
  <c r="A49" i="11"/>
  <c r="A48" i="11"/>
  <c r="E48" i="11" s="1"/>
  <c r="A47" i="11"/>
  <c r="E47" i="11" s="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E6" i="11"/>
  <c r="C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6" i="11"/>
  <c r="E205" i="11" l="1"/>
  <c r="E209" i="11"/>
  <c r="C170" i="11"/>
  <c r="C174" i="11"/>
  <c r="C178" i="11"/>
  <c r="C182" i="11"/>
  <c r="C186" i="11"/>
  <c r="C190" i="11"/>
  <c r="C194" i="11"/>
  <c r="C198" i="11"/>
  <c r="C202" i="11"/>
  <c r="C206" i="11"/>
  <c r="C210" i="11"/>
  <c r="C130" i="11"/>
  <c r="C134" i="11"/>
  <c r="C138" i="11"/>
  <c r="C142" i="11"/>
  <c r="C146" i="11"/>
  <c r="C150" i="11"/>
  <c r="C154" i="11"/>
  <c r="C158" i="11"/>
  <c r="C162" i="11"/>
  <c r="C166" i="11"/>
  <c r="C129" i="11"/>
  <c r="C133" i="11"/>
  <c r="C137" i="11"/>
  <c r="C141" i="11"/>
  <c r="C145" i="11"/>
  <c r="C149" i="11"/>
  <c r="C153" i="11"/>
  <c r="C157" i="11"/>
  <c r="C161" i="11"/>
  <c r="C165" i="11"/>
  <c r="C169" i="11"/>
  <c r="C107" i="11"/>
  <c r="C111" i="11"/>
  <c r="C115" i="11"/>
  <c r="C119" i="11"/>
  <c r="C123" i="11"/>
  <c r="C127" i="11"/>
  <c r="C90" i="11"/>
  <c r="E91" i="11"/>
  <c r="C94" i="11"/>
  <c r="E95" i="11"/>
  <c r="C98" i="11"/>
  <c r="E99" i="11"/>
  <c r="C102" i="11"/>
  <c r="E103" i="11"/>
  <c r="C106" i="11"/>
  <c r="C110" i="11"/>
  <c r="C114" i="11"/>
  <c r="C118" i="11"/>
  <c r="C122" i="11"/>
  <c r="C126" i="11"/>
  <c r="C48" i="11"/>
  <c r="C52" i="11"/>
  <c r="C56" i="11"/>
  <c r="C60" i="11"/>
  <c r="C64" i="11"/>
  <c r="C68" i="11"/>
  <c r="C72" i="11"/>
  <c r="C76" i="11"/>
  <c r="C80" i="11"/>
  <c r="C84" i="11"/>
  <c r="C47" i="11"/>
  <c r="C51" i="11"/>
  <c r="C55" i="11"/>
  <c r="C59" i="11"/>
  <c r="C63" i="11"/>
  <c r="C67" i="11"/>
  <c r="C71" i="11"/>
  <c r="C75" i="11"/>
  <c r="C79" i="11"/>
  <c r="C83" i="11"/>
  <c r="C87" i="11"/>
</calcChain>
</file>

<file path=xl/sharedStrings.xml><?xml version="1.0" encoding="utf-8"?>
<sst xmlns="http://schemas.openxmlformats.org/spreadsheetml/2006/main" count="1203" uniqueCount="216">
  <si>
    <t xml:space="preserve"> </t>
  </si>
  <si>
    <t>보고서목차</t>
  </si>
  <si>
    <t>1.표지</t>
  </si>
  <si>
    <t>작성일시</t>
  </si>
  <si>
    <t>점검 그룹</t>
  </si>
  <si>
    <t>점검항목</t>
  </si>
  <si>
    <t>CODE</t>
  </si>
  <si>
    <t>위험도</t>
  </si>
  <si>
    <t>상</t>
  </si>
  <si>
    <t>중</t>
  </si>
  <si>
    <t>하</t>
  </si>
  <si>
    <r>
      <rPr>
        <b/>
        <sz val="13"/>
        <color rgb="FFFFFFFF"/>
        <rFont val="돋움"/>
        <family val="3"/>
        <charset val="129"/>
      </rPr>
      <t>▶</t>
    </r>
    <r>
      <rPr>
        <b/>
        <sz val="13"/>
        <color rgb="FFFFFFFF"/>
        <rFont val="맑은고딕"/>
        <family val="2"/>
      </rPr>
      <t xml:space="preserve">  </t>
    </r>
    <r>
      <rPr>
        <b/>
        <sz val="13"/>
        <color rgb="FFFFFFFF"/>
        <rFont val="돋움"/>
        <family val="3"/>
        <charset val="129"/>
      </rPr>
      <t>대상장비</t>
    </r>
    <phoneticPr fontId="13" type="noConversion"/>
  </si>
  <si>
    <t>담당부서</t>
    <phoneticPr fontId="13" type="noConversion"/>
  </si>
  <si>
    <t>호스트명</t>
    <phoneticPr fontId="13" type="noConversion"/>
  </si>
  <si>
    <t>모델명</t>
    <phoneticPr fontId="13" type="noConversion"/>
  </si>
  <si>
    <t>업무명</t>
    <phoneticPr fontId="13" type="noConversion"/>
  </si>
  <si>
    <t>담당공무원</t>
    <phoneticPr fontId="13" type="noConversion"/>
  </si>
  <si>
    <t>구성ID</t>
    <phoneticPr fontId="13" type="noConversion"/>
  </si>
  <si>
    <t>No.</t>
    <phoneticPr fontId="13" type="noConversion"/>
  </si>
  <si>
    <r>
      <rPr>
        <sz val="9"/>
        <color theme="1"/>
        <rFont val="맑은 고딕"/>
        <family val="2"/>
      </rPr>
      <t>점검기준</t>
    </r>
    <phoneticPr fontId="13" type="noConversion"/>
  </si>
  <si>
    <r>
      <rPr>
        <b/>
        <sz val="13"/>
        <color rgb="FFFFFFFF"/>
        <rFont val="돋움"/>
        <family val="3"/>
        <charset val="129"/>
      </rPr>
      <t>▶</t>
    </r>
    <r>
      <rPr>
        <b/>
        <sz val="13"/>
        <color rgb="FFFFFFFF"/>
        <rFont val="맑은고딕"/>
        <family val="2"/>
      </rPr>
      <t xml:space="preserve">  </t>
    </r>
    <r>
      <rPr>
        <b/>
        <sz val="13"/>
        <color rgb="FFFFFFFF"/>
        <rFont val="돋움"/>
        <family val="3"/>
        <charset val="129"/>
      </rPr>
      <t>점검결과</t>
    </r>
    <r>
      <rPr>
        <b/>
        <sz val="13"/>
        <color rgb="FFFFFFFF"/>
        <rFont val="맑은고딕"/>
        <family val="2"/>
      </rPr>
      <t xml:space="preserve"> </t>
    </r>
    <r>
      <rPr>
        <b/>
        <sz val="13"/>
        <color rgb="FFFFFFFF"/>
        <rFont val="돋움"/>
        <family val="3"/>
        <charset val="129"/>
      </rPr>
      <t>상세</t>
    </r>
    <phoneticPr fontId="13" type="noConversion"/>
  </si>
  <si>
    <t>진단유형</t>
  </si>
  <si>
    <t>구성ID</t>
  </si>
  <si>
    <t>타입</t>
    <phoneticPr fontId="13" type="noConversion"/>
  </si>
  <si>
    <t>제품명</t>
    <phoneticPr fontId="13" type="noConversion"/>
  </si>
  <si>
    <t>진단코드</t>
    <phoneticPr fontId="13" type="noConversion"/>
  </si>
  <si>
    <t>진단항목</t>
    <phoneticPr fontId="13" type="noConversion"/>
  </si>
  <si>
    <t>수동</t>
    <phoneticPr fontId="13" type="noConversion"/>
  </si>
  <si>
    <t>진단제외대상</t>
    <phoneticPr fontId="13" type="noConversion"/>
  </si>
  <si>
    <t>제외사유</t>
    <phoneticPr fontId="13" type="noConversion"/>
  </si>
  <si>
    <t>점검항목</t>
    <phoneticPr fontId="13" type="noConversion"/>
  </si>
  <si>
    <t>중요도</t>
    <phoneticPr fontId="13" type="noConversion"/>
  </si>
  <si>
    <t>진단결과</t>
    <phoneticPr fontId="13" type="noConversion"/>
  </si>
  <si>
    <t>대전</t>
    <phoneticPr fontId="13" type="noConversion"/>
  </si>
  <si>
    <r>
      <t>2.</t>
    </r>
    <r>
      <rPr>
        <sz val="10"/>
        <color rgb="FF000000"/>
        <rFont val="돋움"/>
        <family val="3"/>
        <charset val="129"/>
      </rPr>
      <t>점검대상</t>
    </r>
    <phoneticPr fontId="13" type="noConversion"/>
  </si>
  <si>
    <r>
      <t>3.</t>
    </r>
    <r>
      <rPr>
        <sz val="10"/>
        <color rgb="FF000000"/>
        <rFont val="돋움"/>
        <family val="3"/>
        <charset val="129"/>
      </rPr>
      <t>점검</t>
    </r>
    <r>
      <rPr>
        <sz val="10"/>
        <color rgb="FF000000"/>
        <rFont val="맑은고딕"/>
        <family val="2"/>
      </rPr>
      <t xml:space="preserve"> </t>
    </r>
    <r>
      <rPr>
        <sz val="10"/>
        <color rgb="FF000000"/>
        <rFont val="돋움"/>
        <family val="3"/>
        <charset val="129"/>
      </rPr>
      <t>항목</t>
    </r>
    <phoneticPr fontId="13" type="noConversion"/>
  </si>
  <si>
    <t>※ T : 안전, XM : 취약(수동), F : 미점검, N/A : 해당사항없음</t>
    <phoneticPr fontId="13" type="noConversion"/>
  </si>
  <si>
    <t>※ 점검 대상 이동</t>
  </si>
  <si>
    <t>증적 또는 내용</t>
    <phoneticPr fontId="13" type="noConversion"/>
  </si>
  <si>
    <r>
      <t>4.</t>
    </r>
    <r>
      <rPr>
        <sz val="10"/>
        <color rgb="FF000000"/>
        <rFont val="돋움"/>
        <family val="3"/>
        <charset val="129"/>
      </rPr>
      <t>점검</t>
    </r>
    <r>
      <rPr>
        <sz val="10"/>
        <color rgb="FF000000"/>
        <rFont val="맑은고딕"/>
        <family val="2"/>
      </rPr>
      <t xml:space="preserve"> </t>
    </r>
    <r>
      <rPr>
        <sz val="10"/>
        <color rgb="FF000000"/>
        <rFont val="돋움"/>
        <family val="3"/>
        <charset val="129"/>
      </rPr>
      <t>결과</t>
    </r>
    <r>
      <rPr>
        <sz val="10"/>
        <color rgb="FF000000"/>
        <rFont val="맑은고딕"/>
        <family val="2"/>
      </rPr>
      <t xml:space="preserve"> </t>
    </r>
    <r>
      <rPr>
        <sz val="10"/>
        <color rgb="FF000000"/>
        <rFont val="돋움"/>
        <family val="3"/>
        <charset val="129"/>
      </rPr>
      <t>상세</t>
    </r>
    <phoneticPr fontId="13" type="noConversion"/>
  </si>
  <si>
    <t xml:space="preserve"> 계정의 목록화</t>
  </si>
  <si>
    <t xml:space="preserve"> DBA 권한 제한</t>
  </si>
  <si>
    <t xml:space="preserve"> 원격 OS 인증 방식 설정</t>
  </si>
  <si>
    <t xml:space="preserve"> 무제한 로그인 차단 설정</t>
  </si>
  <si>
    <t xml:space="preserve"> 패스워드 주기적 변경</t>
  </si>
  <si>
    <t xml:space="preserve"> 패스워드 복잡도 설정</t>
  </si>
  <si>
    <t xml:space="preserve"> 취약한 계정 및 패스워드 사용</t>
  </si>
  <si>
    <t xml:space="preserve"> Guest 계정 사용</t>
  </si>
  <si>
    <t xml:space="preserve"> 시스템 롤 권한 제한</t>
  </si>
  <si>
    <t xml:space="preserve"> SYSDBA 또는 SYSADM 권한 제한</t>
  </si>
  <si>
    <t xml:space="preserve"> Public에 대한 권한 제한</t>
  </si>
  <si>
    <t xml:space="preserve"> SYS.LINK$ 테이블 접근 제한</t>
  </si>
  <si>
    <t xml:space="preserve"> 타사용자에 권한 부여 옵션 사용</t>
  </si>
  <si>
    <t xml:space="preserve"> DB 사용자 계정 정보 테이블 접근 권한</t>
  </si>
  <si>
    <t xml:space="preserve"> root 권한으로 서버 구동 제한</t>
  </si>
  <si>
    <t xml:space="preserve"> syscomments 테이블 접근 제한</t>
  </si>
  <si>
    <t xml:space="preserve"> Fixed Server Role 제한</t>
  </si>
  <si>
    <t xml:space="preserve"> PL/SQL Package 사용</t>
  </si>
  <si>
    <t xml:space="preserve"> Listener 패스워드 설정 여부</t>
  </si>
  <si>
    <t xml:space="preserve"> 접속 IP 지정</t>
  </si>
  <si>
    <t xml:space="preserve"> Data Directory 및 Data file 접근 제한</t>
  </si>
  <si>
    <t xml:space="preserve"> DB metadata 접근 제한</t>
  </si>
  <si>
    <t xml:space="preserve"> DBLINK 암호화 설정</t>
  </si>
  <si>
    <t xml:space="preserve"> DB 명령 히스토리 검사</t>
  </si>
  <si>
    <t xml:space="preserve"> mysql.server 파일 접근 권한 설정</t>
  </si>
  <si>
    <t xml:space="preserve"> Runserver 파일 접근 권한 설정</t>
  </si>
  <si>
    <t xml:space="preserve"> Public Synonym 사용</t>
  </si>
  <si>
    <t xml:space="preserve"> xp_cmdshell procedure 사용 제한</t>
  </si>
  <si>
    <t xml:space="preserve"> 샘플 DB 삭제 여부</t>
  </si>
  <si>
    <t xml:space="preserve"> startup stored procedure 사용 제한</t>
  </si>
  <si>
    <t xml:space="preserve"> Registry extended stored procedure 사용 제한</t>
  </si>
  <si>
    <t xml:space="preserve"> SQL Mail 설정 여부</t>
  </si>
  <si>
    <t xml:space="preserve"> Initialization 파일 접근 권한 설정</t>
  </si>
  <si>
    <t xml:space="preserve"> Oracle Password 파일 접근 권한 설정</t>
  </si>
  <si>
    <t xml:space="preserve"> $TNS_ADMIN 파일 접근 제한</t>
  </si>
  <si>
    <t xml:space="preserve"> 감사 로그 파일 접근 제한</t>
  </si>
  <si>
    <t xml:space="preserve"> interface 파일 접근 설정</t>
  </si>
  <si>
    <t xml:space="preserve"> altibase.properties 파일 접근 권한 설정</t>
  </si>
  <si>
    <t xml:space="preserve"> DB 감사 수행 설정</t>
  </si>
  <si>
    <t xml:space="preserve"> SYS 권한 감사 설정</t>
  </si>
  <si>
    <t xml:space="preserve"> 최신패치 적용</t>
  </si>
  <si>
    <t>DB-02</t>
  </si>
  <si>
    <t>DB-03</t>
  </si>
  <si>
    <t>DB-04</t>
  </si>
  <si>
    <t>DB-05</t>
  </si>
  <si>
    <t>DB-06</t>
  </si>
  <si>
    <t>DB-07</t>
  </si>
  <si>
    <t>DB-08</t>
  </si>
  <si>
    <t>DB-09</t>
  </si>
  <si>
    <t>DB-10</t>
  </si>
  <si>
    <t>DB-11</t>
  </si>
  <si>
    <t>DB-12</t>
  </si>
  <si>
    <t>DB-13</t>
  </si>
  <si>
    <t>DB-14</t>
  </si>
  <si>
    <t>DB-15</t>
  </si>
  <si>
    <t>DB-16</t>
  </si>
  <si>
    <t>DB-17</t>
  </si>
  <si>
    <t>DB-18</t>
  </si>
  <si>
    <t>DB-19</t>
  </si>
  <si>
    <t>DB-20</t>
  </si>
  <si>
    <t>DB-21</t>
  </si>
  <si>
    <t>DB-22</t>
  </si>
  <si>
    <t>DB-23</t>
  </si>
  <si>
    <t>DB-24</t>
  </si>
  <si>
    <t>DB-25</t>
  </si>
  <si>
    <t>DB-26</t>
  </si>
  <si>
    <t>DB-27</t>
  </si>
  <si>
    <t>DB-28</t>
  </si>
  <si>
    <t>DB-29</t>
  </si>
  <si>
    <t>DB-30</t>
  </si>
  <si>
    <t>DB-31</t>
  </si>
  <si>
    <t>DB-32</t>
  </si>
  <si>
    <t>DB-33</t>
  </si>
  <si>
    <t>DB-34</t>
  </si>
  <si>
    <t>DB-35</t>
  </si>
  <si>
    <t>DB-36</t>
  </si>
  <si>
    <t>DB-37</t>
  </si>
  <si>
    <t>DB-38</t>
  </si>
  <si>
    <t>DB-39</t>
  </si>
  <si>
    <t>DB-40</t>
  </si>
  <si>
    <t>DBMS</t>
  </si>
  <si>
    <t>DBMS</t>
    <phoneticPr fontId="13" type="noConversion"/>
  </si>
  <si>
    <t>DB-01</t>
    <phoneticPr fontId="13" type="noConversion"/>
  </si>
  <si>
    <t>DB-41</t>
    <phoneticPr fontId="13" type="noConversion"/>
  </si>
  <si>
    <t>M</t>
  </si>
  <si>
    <t>H</t>
  </si>
  <si>
    <t>L</t>
  </si>
  <si>
    <t>NO</t>
    <phoneticPr fontId="13" type="noConversion"/>
  </si>
  <si>
    <t>설정</t>
    <phoneticPr fontId="13" type="noConversion"/>
  </si>
  <si>
    <t>솔루션 취약점</t>
    <phoneticPr fontId="13" type="noConversion"/>
  </si>
  <si>
    <t>보안패치</t>
    <phoneticPr fontId="13" type="noConversion"/>
  </si>
  <si>
    <t xml:space="preserve"> 데몬 관리</t>
  </si>
  <si>
    <t xml:space="preserve"> 디렉터리 쓰기 권한 관리</t>
  </si>
  <si>
    <t xml:space="preserve"> 소스 및 설정파일 권한 관리</t>
  </si>
  <si>
    <t xml:space="preserve"> 디렉터리 검색 기능 제거</t>
  </si>
  <si>
    <t xml:space="preserve"> 로깅 디렉터리 및 파일 권한 관리</t>
  </si>
  <si>
    <t xml:space="preserve"> 에러 메시지 관리</t>
  </si>
  <si>
    <t xml:space="preserve"> 응답 메시지 관리</t>
  </si>
  <si>
    <t xml:space="preserve"> HTTP Method 제한</t>
  </si>
  <si>
    <t xml:space="preserve"> 스크립트 실행 제거</t>
  </si>
  <si>
    <t xml:space="preserve"> 상위 패스 기능 제거</t>
  </si>
  <si>
    <t xml:space="preserve"> 불필요한 FTP 서비스 제거</t>
  </si>
  <si>
    <t xml:space="preserve"> 불필요한 SMTP 서비스 제거</t>
  </si>
  <si>
    <t xml:space="preserve"> 불필요한 NNTP 서비스 제거</t>
  </si>
  <si>
    <t xml:space="preserve"> CGI 스크립트 실행 제한</t>
  </si>
  <si>
    <t xml:space="preserve"> 링크 사용금지</t>
  </si>
  <si>
    <t xml:space="preserve"> 파일 업로드 및 다운로드 제한</t>
  </si>
  <si>
    <t xml:space="preserve"> Exec 명령어 쉘 호출진단</t>
  </si>
  <si>
    <t xml:space="preserve"> WebDAV 비활성화</t>
  </si>
  <si>
    <t xml:space="preserve"> Manual/Sample 디렉터리 삭제</t>
  </si>
  <si>
    <t xml:space="preserve"> 숨겨진 디렉터리/파일 삭제</t>
  </si>
  <si>
    <t xml:space="preserve"> ISAPI DLL 보안 취약점 삭제</t>
  </si>
  <si>
    <t xml:space="preserve"> DB 연결</t>
  </si>
  <si>
    <t xml:space="preserve"> 가상 디렉터리 삭제</t>
  </si>
  <si>
    <t xml:space="preserve"> 데이터 파일 ACL 적용</t>
  </si>
  <si>
    <t xml:space="preserve"> CGI 및 Script 디렉터리 사용권한 설정</t>
  </si>
  <si>
    <t xml:space="preserve"> 웹 서비스 영역의 분리</t>
  </si>
  <si>
    <t xml:space="preserve"> HTTP.sys 취약점 패치</t>
  </si>
  <si>
    <t xml:space="preserve"> 최신 패치 적용</t>
  </si>
  <si>
    <t>WB-01</t>
  </si>
  <si>
    <t>WB-02</t>
  </si>
  <si>
    <t>WB-03</t>
  </si>
  <si>
    <t>WB-04</t>
  </si>
  <si>
    <t>WB-05</t>
  </si>
  <si>
    <t>WB-06</t>
  </si>
  <si>
    <t>WB-07</t>
  </si>
  <si>
    <t>WB-08</t>
  </si>
  <si>
    <t>WB-09</t>
  </si>
  <si>
    <t>WB-10</t>
  </si>
  <si>
    <t>WB-11</t>
  </si>
  <si>
    <t>WB-12</t>
  </si>
  <si>
    <t>WB-13</t>
  </si>
  <si>
    <t>WB-14</t>
  </si>
  <si>
    <t>WB-15</t>
  </si>
  <si>
    <t>WB-16</t>
  </si>
  <si>
    <t>WB-17</t>
  </si>
  <si>
    <t>WB-18</t>
  </si>
  <si>
    <t>WB-19</t>
  </si>
  <si>
    <t>WB-20</t>
  </si>
  <si>
    <t>WB-21</t>
  </si>
  <si>
    <t>WB-22</t>
  </si>
  <si>
    <t>WB-23</t>
  </si>
  <si>
    <t>WB-24</t>
  </si>
  <si>
    <t>WB-25</t>
  </si>
  <si>
    <t>WB-26</t>
  </si>
  <si>
    <t>WB-27</t>
  </si>
  <si>
    <t>WB-28</t>
  </si>
  <si>
    <t>양호 : 구동 데몬의 계정이 root 권한이 아닐 경우
취약 : 구동 데몬의 계정이 root 권한일 경우</t>
  </si>
  <si>
    <t>양호 : 웹 서버 홈 디렉터리에 일반사용자의 쓰기 권한이 없을 경우
취약 : 웹 서버 홈 디렉터리에 일반사용자의 쓰기 권한이 있을 경우</t>
  </si>
  <si>
    <t>양호 : 소스파일 권한이 644(rw-r--r--) 및 설정파일 권한이640(rw-r-----)으로 설정되어 있을 경우
취약 : 소스파일 권한이 644(rw-r--r--) 및 설정파일 권한이640(rw-r-----)으로 설정되어 있지 않을 경우</t>
  </si>
  <si>
    <t>양호 : 디렉터리 검색 기능이 제거 되어 있는 경우
취약 : 디렉터리 검색 기능이 제거 되어 있지 않은 경우</t>
  </si>
  <si>
    <t>양호 : 로깅 디렉토리 권한이 750(drwxr-x----) 및 파일 권한이 640(rw-r-----)으로 설정되어 있는 경우
취약 : 로깅 디렉토리 권한이 750(drwxr-x----)및 파일 권한이 640(rw-r-----)으로 설정되어 있지 않은 경우</t>
  </si>
  <si>
    <t>양호 : 별도의 에러 메시지를 생성하여 관리 할 경우
취약 : 별도의 에러 메시지를 생성하여 관리를 하지 않을 경우</t>
  </si>
  <si>
    <t>양호 : 응답 메시지 헤더 정보를 숨겼을 경우
취약 : 응답 메시지 헤더 정보를 노출했을 경우</t>
  </si>
  <si>
    <t>양호 : OPTIONS, GET, POST 이외의 다른 HTTP Method가 설정되어 있지 않은 경우
취약 : OPTIONS, GET, POST 이외의 다른 HTTP Method가 설정되어 있는 경우</t>
  </si>
  <si>
    <t>양호 : 업로드 디렉토리의 스크립트 실행권한이 없을 경우
취약 : 업로드 디렉토리의 스크립트 실행권한이 있을 경우
※ 스크립트가 실행되어야 할 디렉토리를 따로 제한하여 실행 권한을 부여하는 것이 안전함</t>
  </si>
  <si>
    <t>양호 : 상위 디렉터리에 이동제한을 설정한 경우
        Apache : AllowOverride 지시자에 AuthConfig 옵션이 설정 되어 있을 경우
        IIS : “상위 경로 사용” 옵션이 체크 등 되어 있지 않을 경우
취약 : 상위 디렉터리에 이동제한을 설정하고 있지 않을 경우
※ 조치시 마스터 속성과 모든 사이트에 적용을 해야함</t>
  </si>
  <si>
    <t>양호 : 불필요한 서비스(FTP)를 사용하지 않는 경우
취약 : 불필요한 서비스(FTP)를 사용하고 있는 경우</t>
  </si>
  <si>
    <t>양호 : 불필요한 서비스(SMTP)를 사용하지 않는 경우
취약 : 불필요한 서비스(SMTP)를 사용하고 있는 경우</t>
  </si>
  <si>
    <t>양호 : 불필요한 서비스(NNTP)를 사용하지 않는 경우
취약 : 불필요한 서비스(NNTP)를 사용하고 있는 경우</t>
  </si>
  <si>
    <t>양호 : scriptAlias 에 지정된 디렉터리가 게시판이나 업로드 디렉터리가 아닌 경우
취약 : scriptAlias 에 지정된 디렉터리가 게시판이나 업로드 디렉터리인 경우</t>
  </si>
  <si>
    <t>양호 : 심볼릭 링크, aliases 사용을 제한한 경우
취약 : 심볼릭 링크, aliases 사용을 제한하지 않은 경우</t>
  </si>
  <si>
    <t>양호 : 파일 업로드 및 다운로드를 제한한 경우
취약 : 파일 업로드 및 다운로드를 제한하지 않은 경우</t>
  </si>
  <si>
    <t>양호 : IIS 5.0 버전에서 해당 레지스트리 값이 0이거나, IIS 6.0 버전 이상인 경우
취약 : IIS 5.0 버전에서 해당 레지스트리 값이 1인 경우</t>
  </si>
  <si>
    <t>양호 : 다음 중 한 가지라도 해당되는 경우
       ① IIS 를 사용하지 않을 경우
       ② DisableWebDAV 값이 1로 설정되어 있을 경우
       ③ Windows 2000 시스템에 서비스팩 4가 설치되어 있을 경우
       ④ Windows 2003 의 경우 WebDAV 가 금지 되어 있을 경우
취약 : 양호기준에 한 가지라도 해당되지 않을 경우(2003은 1,4번만)</t>
  </si>
  <si>
    <t>양호 : Manual/Sample 가 존재하지 않을 경우
취약 : Manual/Sample 가 존재하는 경우</t>
  </si>
  <si>
    <t>양호 : 숨겨진 디렉터리/파일이 존재하지 않을 경우
취약 : 숨겨진 디렉터리/파일이 존재하는 경우</t>
  </si>
  <si>
    <t>양호 : 취약한 매핑이 존재하지 않을 경우
취약 : 취약한 매핑이 존재하는 경우</t>
  </si>
  <si>
    <t>양호 : .asa 매핑이 존재할 경우
취약 : .asa 매핑이 존재하지 않을 경우</t>
  </si>
  <si>
    <t>양호 : 해당 웹사이트에 IIS Admin, IIS Adminpwd가상디렉토리가 존재하지 않을 경우
취약 : 해당 웹사이트에 IIS Admin, IIS Adminpwd 가상디렉토리가 존재할 경우</t>
  </si>
  <si>
    <t>양호 : C:\Inetpub\wwwroot 하위 파일들에 대해 Everyone 권한이 존재하지 않을 경우
         (정적 컨텐트 파일은 Read 권한만)
취약 : C:\Inetpub\wwwroot 하위 파일들에 대해 Everyone 권한이 존재할 경우
         (정적 컨텐트 파일은 Read 권한 제외)</t>
  </si>
  <si>
    <t>양호 : 해당 디렉토리의 Everyone 의 모든권한, 수정권한, 쓰기 권한이 부여되어 있지 않은 경우
취약 : 해당 디렉토리의 Everyone 의 모든권한, 수정권한, 쓰기 권한이 부여되어 있을 경우</t>
  </si>
  <si>
    <t>양호 : DocumentRoot를 별도의 디렉터리로 지정한 경우
취약 : DocumentRoot를 기본 디렉터리로 지정한 경우</t>
  </si>
  <si>
    <t>양호 : HTTP.sys 취약점 패치가 적용되어 있을 경우
취약 : HTTP.sys 취약점 패치가 적용되어 있지 않은 경우</t>
  </si>
  <si>
    <t>양호 : 최신 보안패치가 적용되어 있을 경우
취약 : 최신 보안패치가 적용 되어 있지 않은 경우</t>
  </si>
  <si>
    <r>
      <rPr>
        <b/>
        <sz val="10"/>
        <color theme="1"/>
        <rFont val="돋움"/>
        <family val="3"/>
        <charset val="129"/>
      </rPr>
      <t>▶</t>
    </r>
    <r>
      <rPr>
        <b/>
        <sz val="10"/>
        <color theme="1"/>
        <rFont val="맑은고딕"/>
        <family val="2"/>
      </rPr>
      <t xml:space="preserve"> WEB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</si>
</sst>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-* #,##0.00\ [$€-1]_-;\-* #,##0.00\ [$€-1]_-;_-* &quot;-&quot;??\ [$€-1]_-"/>
    <numFmt numFmtId="179" formatCode="_-* #,##0.00_-;&quot;₩&quot;&quot;₩&quot;&quot;₩&quot;\-* #,##0.00_-;_-* &quot;-&quot;??_-;_-@_-"/>
    <numFmt numFmtId="180" formatCode="&quot;₩&quot;&quot;₩&quot;&quot;₩&quot;\$#,##0.00_);&quot;₩&quot;&quot;₩&quot;\(&quot;₩&quot;&quot;₩&quot;&quot;₩&quot;\$#,##0.00&quot;₩&quot;&quot;₩&quot;&quot;₩&quot;\)"/>
    <numFmt numFmtId="181" formatCode="_-* #,##0.00_-;&quot;₩&quot;&quot;₩&quot;&quot;₩&quot;&quot;₩&quot;&quot;₩&quot;\-* #,##0.00_-;_-* &quot;-&quot;??_-;_-@_-"/>
    <numFmt numFmtId="182" formatCode="&quot;₩&quot;#,##0;[Red]&quot;₩&quot;&quot;₩&quot;&quot;₩&quot;&quot;₩&quot;&quot;₩&quot;&quot;₩&quot;&quot;₩&quot;&quot;₩&quot;&quot;₩&quot;\-&quot;₩&quot;#,##0"/>
    <numFmt numFmtId="183" formatCode="_-&quot;₩&quot;* #,##0_-;&quot;₩&quot;&quot;₩&quot;&quot;₩&quot;&quot;₩&quot;&quot;₩&quot;&quot;₩&quot;&quot;₩&quot;&quot;₩&quot;&quot;₩&quot;\-&quot;₩&quot;* #,##0_-;_-&quot;₩&quot;* &quot;-&quot;_-;_-@_-"/>
    <numFmt numFmtId="184" formatCode="&quot;₩&quot;#,##0.00;[Red]&quot;₩&quot;&quot;₩&quot;&quot;₩&quot;&quot;₩&quot;&quot;₩&quot;&quot;₩&quot;&quot;₩&quot;&quot;₩&quot;&quot;₩&quot;&quot;₩&quot;&quot;₩&quot;\-&quot;₩&quot;#,##0.00"/>
    <numFmt numFmtId="185" formatCode="_(&quot;$&quot;* #,##0.0_);_(&quot;$&quot;* \(#,##0.0\);_(&quot;$&quot;* &quot;-&quot;_);_(@_)"/>
    <numFmt numFmtId="186" formatCode="_ &quot;₩&quot;* #,##0_ ;_ &quot;₩&quot;* \-#,##0_ ;_ &quot;₩&quot;* &quot;-&quot;_ ;_ @_ "/>
    <numFmt numFmtId="187" formatCode="&quot;₩&quot;#,##0.00;[Red]&quot;₩&quot;\-#,##0.00"/>
    <numFmt numFmtId="188" formatCode="_(&quot;$&quot;* #,##0_);_(&quot;$&quot;* \(#,##0\);_(&quot;$&quot;* &quot;-&quot;_);_(@_)"/>
    <numFmt numFmtId="189" formatCode="_ &quot;₩&quot;* #,##0.00_ ;_ &quot;₩&quot;* \-#,##0.00_ ;_ &quot;₩&quot;* &quot;-&quot;??_ ;_ @_ "/>
    <numFmt numFmtId="190" formatCode="&quot;₩&quot;#,##0;[Red]&quot;₩&quot;\-#,##0"/>
    <numFmt numFmtId="191" formatCode="_(&quot;$&quot;* #,##0.00_);_(&quot;$&quot;* \(#,##0.00\);_(&quot;$&quot;* &quot;-&quot;??_);_(@_)"/>
    <numFmt numFmtId="192" formatCode="#,##0;[Red]&quot;-&quot;#,##0"/>
    <numFmt numFmtId="193" formatCode="_(* #,##0_);_(* \(#,##0\);_(* &quot;-&quot;_);_(@_)"/>
    <numFmt numFmtId="194" formatCode="#,##0.00;[Red]&quot;-&quot;#,##0.00"/>
    <numFmt numFmtId="195" formatCode="_(* #,##0.00_);_(* \(#,##0.00\);_(* &quot;-&quot;??_);_(@_)"/>
    <numFmt numFmtId="196" formatCode="yy\-m\-d"/>
    <numFmt numFmtId="197" formatCode="\$#,##0;\(\$#,##0\)"/>
  </numFmts>
  <fonts count="13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"/>
      <color rgb="FFFFFF00"/>
      <name val="맑은 고딕"/>
      <family val="2"/>
      <scheme val="minor"/>
    </font>
    <font>
      <b/>
      <sz val="13"/>
      <color rgb="FFFFFFFF"/>
      <name val="맑은고딕"/>
      <family val="2"/>
    </font>
    <font>
      <sz val="10"/>
      <color rgb="FF000000"/>
      <name val="맑은고딕"/>
      <family val="2"/>
    </font>
    <font>
      <b/>
      <sz val="11"/>
      <color rgb="FFFFFFFF"/>
      <name val="맑은고딕"/>
      <family val="2"/>
    </font>
    <font>
      <b/>
      <sz val="11"/>
      <color rgb="FF012F73"/>
      <name val="맑은고딕"/>
      <family val="2"/>
    </font>
    <font>
      <b/>
      <sz val="10"/>
      <color theme="1"/>
      <name val="맑은고딕"/>
      <family val="2"/>
    </font>
    <font>
      <sz val="9"/>
      <color theme="1"/>
      <name val="맑은고딕"/>
      <family val="2"/>
    </font>
    <font>
      <sz val="9"/>
      <color theme="1"/>
      <name val="굴림"/>
      <family val="2"/>
    </font>
    <font>
      <u/>
      <sz val="11"/>
      <color theme="10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3"/>
      <color rgb="FFFFFFFF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</font>
    <font>
      <sz val="9"/>
      <color theme="1"/>
      <name val="돋움"/>
      <family val="3"/>
      <charset val="129"/>
    </font>
    <font>
      <sz val="10"/>
      <color indexed="8"/>
      <name val="맑은 고딕"/>
      <family val="2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0"/>
      <name val="MS Sans Serif"/>
      <family val="2"/>
    </font>
    <font>
      <sz val="12"/>
      <name val="Tms Rmn"/>
      <family val="1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1"/>
      <name val="굴림체"/>
      <family val="3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4"/>
      <name val="¾©"/>
      <family val="1"/>
      <charset val="129"/>
    </font>
    <font>
      <sz val="12"/>
      <name val="¾©"/>
      <family val="1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￥i￠￢￠?oA¨u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μ¸¿oA¼p"/>
      <family val="3"/>
      <charset val="129"/>
    </font>
    <font>
      <sz val="12"/>
      <name val="μ¸¿oA¼"/>
      <family val="3"/>
      <charset val="129"/>
    </font>
    <font>
      <sz val="12"/>
      <name val="µ¸¿òÃ¼p"/>
      <family val="3"/>
      <charset val="129"/>
    </font>
    <font>
      <sz val="12"/>
      <name val="±¼¸²A¼"/>
      <family val="3"/>
    </font>
    <font>
      <sz val="12"/>
      <name val="µ¸¿òÃ¼"/>
      <family val="3"/>
      <charset val="129"/>
    </font>
    <font>
      <sz val="14"/>
      <name val="μ¸¿o"/>
      <family val="3"/>
      <charset val="129"/>
    </font>
    <font>
      <sz val="10"/>
      <name val="±¼¸²A¼"/>
      <family val="3"/>
    </font>
    <font>
      <sz val="11"/>
      <color indexed="20"/>
      <name val="Calibri"/>
      <family val="2"/>
    </font>
    <font>
      <sz val="12"/>
      <color indexed="32"/>
      <name val="MIN 훈민08체"/>
      <family val="3"/>
      <charset val="129"/>
    </font>
    <font>
      <sz val="12"/>
      <name val="ⓒoUAAA¨u"/>
      <family val="1"/>
      <charset val="129"/>
    </font>
    <font>
      <sz val="14"/>
      <name val="±¼¸²Ã¼"/>
      <family val="3"/>
      <charset val="129"/>
    </font>
    <font>
      <sz val="14"/>
      <name val="±¼¸²A¼"/>
      <family val="3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9"/>
      <name val="±¼¸²A¼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굴림체"/>
      <family val="3"/>
      <charset val="129"/>
    </font>
    <font>
      <b/>
      <sz val="9"/>
      <color indexed="8"/>
      <name val="Tahoma"/>
      <family val="2"/>
    </font>
    <font>
      <b/>
      <sz val="11"/>
      <color indexed="63"/>
      <name val="Calibri"/>
      <family val="2"/>
    </font>
    <font>
      <sz val="12"/>
      <color indexed="32"/>
      <name val="모음디"/>
      <family val="1"/>
      <charset val="129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2"/>
      <name val="?뮝"/>
      <family val="1"/>
      <charset val="129"/>
    </font>
    <font>
      <sz val="10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돋움"/>
      <family val="3"/>
      <charset val="129"/>
    </font>
  </fonts>
  <fills count="64">
    <fill>
      <patternFill patternType="none"/>
    </fill>
    <fill>
      <patternFill patternType="gray125"/>
    </fill>
    <fill>
      <patternFill patternType="solid">
        <fgColor rgb="FF012F73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gray0625">
        <fgColor indexed="15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13"/>
      </patternFill>
    </fill>
  </fills>
  <borders count="30">
    <border>
      <left/>
      <right/>
      <top/>
      <bottom/>
      <diagonal/>
    </border>
    <border>
      <left/>
      <right/>
      <top style="thick">
        <color rgb="FF012F73"/>
      </top>
      <bottom style="thick">
        <color rgb="FF012F7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038">
    <xf numFmtId="0" fontId="0" fillId="0" borderId="0"/>
    <xf numFmtId="0" fontId="1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9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35" fillId="0" borderId="0"/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 applyNumberFormat="0" applyFill="0" applyBorder="0" applyAlignment="0" applyProtection="0"/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4" fillId="59" borderId="17" applyNumberFormat="0" applyAlignment="0" applyProtection="0">
      <alignment vertical="center"/>
    </xf>
    <xf numFmtId="0" fontId="4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56" fillId="0" borderId="0"/>
    <xf numFmtId="0" fontId="35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10" borderId="10" applyNumberFormat="0" applyFont="0" applyAlignment="0" applyProtection="0">
      <alignment vertical="center"/>
    </xf>
    <xf numFmtId="0" fontId="56" fillId="0" borderId="0"/>
    <xf numFmtId="0" fontId="56" fillId="0" borderId="0"/>
    <xf numFmtId="0" fontId="36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7" fillId="0" borderId="0"/>
    <xf numFmtId="0" fontId="56" fillId="0" borderId="0" applyNumberFormat="0" applyFont="0" applyFill="0" applyBorder="0" applyAlignment="0" applyProtection="0"/>
    <xf numFmtId="0" fontId="35" fillId="0" borderId="0">
      <alignment vertical="center"/>
    </xf>
    <xf numFmtId="0" fontId="56" fillId="0" borderId="0"/>
    <xf numFmtId="0" fontId="56" fillId="0" borderId="0"/>
    <xf numFmtId="0" fontId="55" fillId="0" borderId="0"/>
    <xf numFmtId="0" fontId="66" fillId="0" borderId="0" applyNumberForma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45" fillId="0" borderId="0"/>
    <xf numFmtId="0" fontId="56" fillId="0" borderId="0"/>
    <xf numFmtId="0" fontId="55" fillId="0" borderId="0"/>
    <xf numFmtId="0" fontId="56" fillId="0" borderId="0"/>
    <xf numFmtId="0" fontId="73" fillId="0" borderId="0" applyFont="0" applyFill="0" applyBorder="0" applyAlignment="0" applyProtection="0"/>
    <xf numFmtId="0" fontId="45" fillId="0" borderId="0"/>
    <xf numFmtId="0" fontId="6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/>
    <xf numFmtId="0" fontId="77" fillId="0" borderId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78" fillId="40" borderId="0" applyNumberFormat="0" applyBorder="0" applyAlignment="0" applyProtection="0"/>
    <xf numFmtId="0" fontId="78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4" borderId="0" applyNumberFormat="0" applyBorder="0" applyAlignment="0" applyProtection="0"/>
    <xf numFmtId="0" fontId="78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1" borderId="0" applyNumberFormat="0" applyBorder="0" applyAlignment="0" applyProtection="0"/>
    <xf numFmtId="0" fontId="78" fillId="44" borderId="0" applyNumberFormat="0" applyBorder="0" applyAlignment="0" applyProtection="0"/>
    <xf numFmtId="0" fontId="78" fillId="47" borderId="0" applyNumberFormat="0" applyBorder="0" applyAlignment="0" applyProtection="0"/>
    <xf numFmtId="0" fontId="79" fillId="48" borderId="0" applyNumberFormat="0" applyBorder="0" applyAlignment="0" applyProtection="0"/>
    <xf numFmtId="0" fontId="79" fillId="45" borderId="0" applyNumberFormat="0" applyBorder="0" applyAlignment="0" applyProtection="0"/>
    <xf numFmtId="0" fontId="79" fillId="46" borderId="0" applyNumberFormat="0" applyBorder="0" applyAlignment="0" applyProtection="0"/>
    <xf numFmtId="0" fontId="79" fillId="49" borderId="0" applyNumberFormat="0" applyBorder="0" applyAlignment="0" applyProtection="0"/>
    <xf numFmtId="0" fontId="79" fillId="50" borderId="0" applyNumberFormat="0" applyBorder="0" applyAlignment="0" applyProtection="0"/>
    <xf numFmtId="0" fontId="79" fillId="51" borderId="0" applyNumberFormat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52" borderId="0" applyNumberFormat="0" applyBorder="0" applyAlignment="0" applyProtection="0"/>
    <xf numFmtId="0" fontId="79" fillId="53" borderId="0" applyNumberFormat="0" applyBorder="0" applyAlignment="0" applyProtection="0"/>
    <xf numFmtId="0" fontId="79" fillId="54" borderId="0" applyNumberFormat="0" applyBorder="0" applyAlignment="0" applyProtection="0"/>
    <xf numFmtId="0" fontId="79" fillId="49" borderId="0" applyNumberFormat="0" applyBorder="0" applyAlignment="0" applyProtection="0"/>
    <xf numFmtId="0" fontId="79" fillId="50" borderId="0" applyNumberFormat="0" applyBorder="0" applyAlignment="0" applyProtection="0"/>
    <xf numFmtId="0" fontId="79" fillId="55" borderId="0" applyNumberFormat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86" fontId="83" fillId="0" borderId="0" applyFont="0" applyFill="0" applyBorder="0" applyAlignment="0" applyProtection="0"/>
    <xf numFmtId="186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5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86" fontId="86" fillId="0" borderId="0" applyFont="0" applyFill="0" applyBorder="0" applyAlignment="0" applyProtection="0"/>
    <xf numFmtId="186" fontId="87" fillId="0" borderId="0" applyFont="0" applyFill="0" applyBorder="0" applyAlignment="0" applyProtection="0"/>
    <xf numFmtId="186" fontId="85" fillId="0" borderId="0" applyFont="0" applyFill="0" applyBorder="0" applyAlignment="0" applyProtection="0"/>
    <xf numFmtId="187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8" fillId="0" borderId="0" applyFont="0" applyFill="0" applyBorder="0" applyAlignment="0" applyProtection="0"/>
    <xf numFmtId="187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186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42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186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42" fontId="86" fillId="0" borderId="0" applyFont="0" applyFill="0" applyBorder="0" applyAlignment="0" applyProtection="0"/>
    <xf numFmtId="187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4" fillId="0" borderId="0" applyFont="0" applyFill="0" applyBorder="0" applyAlignment="0" applyProtection="0"/>
    <xf numFmtId="186" fontId="83" fillId="0" borderId="0" applyFont="0" applyFill="0" applyBorder="0" applyAlignment="0" applyProtection="0"/>
    <xf numFmtId="186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86" fontId="84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4" fillId="0" borderId="0" applyFont="0" applyFill="0" applyBorder="0" applyAlignment="0" applyProtection="0"/>
    <xf numFmtId="186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4" fillId="0" borderId="0" applyFont="0" applyFill="0" applyBorder="0" applyAlignment="0" applyProtection="0"/>
    <xf numFmtId="186" fontId="90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4" fillId="0" borderId="0" applyFont="0" applyFill="0" applyBorder="0" applyAlignment="0" applyProtection="0"/>
    <xf numFmtId="186" fontId="83" fillId="0" borderId="0" applyFont="0" applyFill="0" applyBorder="0" applyAlignment="0" applyProtection="0"/>
    <xf numFmtId="186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86" fontId="86" fillId="0" borderId="0" applyFont="0" applyFill="0" applyBorder="0" applyAlignment="0" applyProtection="0"/>
    <xf numFmtId="186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89" fontId="83" fillId="0" borderId="0" applyFont="0" applyFill="0" applyBorder="0" applyAlignment="0" applyProtection="0"/>
    <xf numFmtId="189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89" fontId="84" fillId="0" borderId="0" applyFont="0" applyFill="0" applyBorder="0" applyAlignment="0" applyProtection="0"/>
    <xf numFmtId="189" fontId="85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189" fontId="86" fillId="0" borderId="0" applyFont="0" applyFill="0" applyBorder="0" applyAlignment="0" applyProtection="0"/>
    <xf numFmtId="189" fontId="87" fillId="0" borderId="0" applyFont="0" applyFill="0" applyBorder="0" applyAlignment="0" applyProtection="0"/>
    <xf numFmtId="189" fontId="85" fillId="0" borderId="0" applyFont="0" applyFill="0" applyBorder="0" applyAlignment="0" applyProtection="0"/>
    <xf numFmtId="190" fontId="84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4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8" fillId="0" borderId="0" applyFont="0" applyFill="0" applyBorder="0" applyAlignment="0" applyProtection="0"/>
    <xf numFmtId="190" fontId="84" fillId="0" borderId="0" applyFont="0" applyFill="0" applyBorder="0" applyAlignment="0" applyProtection="0"/>
    <xf numFmtId="190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189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189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44" fontId="86" fillId="0" borderId="0" applyFont="0" applyFill="0" applyBorder="0" applyAlignment="0" applyProtection="0"/>
    <xf numFmtId="190" fontId="84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4" fillId="0" borderId="0" applyFont="0" applyFill="0" applyBorder="0" applyAlignment="0" applyProtection="0"/>
    <xf numFmtId="189" fontId="83" fillId="0" borderId="0" applyFont="0" applyFill="0" applyBorder="0" applyAlignment="0" applyProtection="0"/>
    <xf numFmtId="189" fontId="84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89" fontId="84" fillId="0" borderId="0" applyFont="0" applyFill="0" applyBorder="0" applyAlignment="0" applyProtection="0"/>
    <xf numFmtId="191" fontId="83" fillId="0" borderId="0" applyFont="0" applyFill="0" applyBorder="0" applyAlignment="0" applyProtection="0"/>
    <xf numFmtId="191" fontId="84" fillId="0" borderId="0" applyFont="0" applyFill="0" applyBorder="0" applyAlignment="0" applyProtection="0"/>
    <xf numFmtId="189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9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4" fillId="0" borderId="0" applyFont="0" applyFill="0" applyBorder="0" applyAlignment="0" applyProtection="0"/>
    <xf numFmtId="189" fontId="9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84" fillId="0" borderId="0" applyFont="0" applyFill="0" applyBorder="0" applyAlignment="0" applyProtection="0"/>
    <xf numFmtId="189" fontId="83" fillId="0" borderId="0" applyFont="0" applyFill="0" applyBorder="0" applyAlignment="0" applyProtection="0"/>
    <xf numFmtId="189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89" fontId="86" fillId="0" borderId="0" applyFont="0" applyFill="0" applyBorder="0" applyAlignment="0" applyProtection="0"/>
    <xf numFmtId="189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59" fillId="0" borderId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76" fontId="83" fillId="0" borderId="0" applyFont="0" applyFill="0" applyBorder="0" applyAlignment="0" applyProtection="0"/>
    <xf numFmtId="176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76" fontId="84" fillId="0" borderId="0" applyFont="0" applyFill="0" applyBorder="0" applyAlignment="0" applyProtection="0"/>
    <xf numFmtId="176" fontId="85" fillId="0" borderId="0" applyFont="0" applyFill="0" applyBorder="0" applyAlignment="0" applyProtection="0"/>
    <xf numFmtId="176" fontId="87" fillId="0" borderId="0" applyFont="0" applyFill="0" applyBorder="0" applyAlignment="0" applyProtection="0"/>
    <xf numFmtId="176" fontId="85" fillId="0" borderId="0" applyFont="0" applyFill="0" applyBorder="0" applyAlignment="0" applyProtection="0"/>
    <xf numFmtId="192" fontId="84" fillId="0" borderId="0" applyFont="0" applyFill="0" applyBorder="0" applyAlignment="0" applyProtection="0"/>
    <xf numFmtId="192" fontId="83" fillId="0" borderId="0" applyFont="0" applyFill="0" applyBorder="0" applyAlignment="0" applyProtection="0"/>
    <xf numFmtId="192" fontId="84" fillId="0" borderId="0" applyFont="0" applyFill="0" applyBorder="0" applyAlignment="0" applyProtection="0"/>
    <xf numFmtId="192" fontId="83" fillId="0" borderId="0" applyFont="0" applyFill="0" applyBorder="0" applyAlignment="0" applyProtection="0"/>
    <xf numFmtId="192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8" fillId="0" borderId="0" applyFont="0" applyFill="0" applyBorder="0" applyAlignment="0" applyProtection="0"/>
    <xf numFmtId="192" fontId="84" fillId="0" borderId="0" applyFont="0" applyFill="0" applyBorder="0" applyAlignment="0" applyProtection="0"/>
    <xf numFmtId="192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41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176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41" fontId="86" fillId="0" borderId="0" applyFont="0" applyFill="0" applyBorder="0" applyAlignment="0" applyProtection="0"/>
    <xf numFmtId="192" fontId="84" fillId="0" borderId="0" applyFont="0" applyFill="0" applyBorder="0" applyAlignment="0" applyProtection="0"/>
    <xf numFmtId="192" fontId="83" fillId="0" borderId="0" applyFont="0" applyFill="0" applyBorder="0" applyAlignment="0" applyProtection="0"/>
    <xf numFmtId="192" fontId="84" fillId="0" borderId="0" applyFont="0" applyFill="0" applyBorder="0" applyAlignment="0" applyProtection="0"/>
    <xf numFmtId="176" fontId="83" fillId="0" borderId="0" applyFont="0" applyFill="0" applyBorder="0" applyAlignment="0" applyProtection="0"/>
    <xf numFmtId="176" fontId="84" fillId="0" borderId="0" applyFont="0" applyFill="0" applyBorder="0" applyAlignment="0" applyProtection="0"/>
    <xf numFmtId="192" fontId="83" fillId="0" borderId="0" applyFont="0" applyFill="0" applyBorder="0" applyAlignment="0" applyProtection="0"/>
    <xf numFmtId="192" fontId="84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84" fillId="0" borderId="0" applyFont="0" applyFill="0" applyBorder="0" applyAlignment="0" applyProtection="0"/>
    <xf numFmtId="193" fontId="83" fillId="0" borderId="0" applyFont="0" applyFill="0" applyBorder="0" applyAlignment="0" applyProtection="0"/>
    <xf numFmtId="193" fontId="84" fillId="0" borderId="0" applyFont="0" applyFill="0" applyBorder="0" applyAlignment="0" applyProtection="0"/>
    <xf numFmtId="176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9" fillId="0" borderId="0" applyFont="0" applyFill="0" applyBorder="0" applyAlignment="0" applyProtection="0"/>
    <xf numFmtId="192" fontId="83" fillId="0" borderId="0" applyFont="0" applyFill="0" applyBorder="0" applyAlignment="0" applyProtection="0"/>
    <xf numFmtId="192" fontId="84" fillId="0" borderId="0" applyFont="0" applyFill="0" applyBorder="0" applyAlignment="0" applyProtection="0"/>
    <xf numFmtId="176" fontId="90" fillId="0" borderId="0" applyFont="0" applyFill="0" applyBorder="0" applyAlignment="0" applyProtection="0"/>
    <xf numFmtId="0" fontId="84" fillId="0" borderId="0" applyFont="0" applyFill="0" applyBorder="0" applyAlignment="0" applyProtection="0"/>
    <xf numFmtId="176" fontId="83" fillId="0" borderId="0" applyFont="0" applyFill="0" applyBorder="0" applyAlignment="0" applyProtection="0"/>
    <xf numFmtId="176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76" fontId="86" fillId="0" borderId="0" applyFont="0" applyFill="0" applyBorder="0" applyAlignment="0" applyProtection="0"/>
    <xf numFmtId="176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177" fontId="83" fillId="0" borderId="0" applyFont="0" applyFill="0" applyBorder="0" applyAlignment="0" applyProtection="0"/>
    <xf numFmtId="177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177" fontId="84" fillId="0" borderId="0" applyFont="0" applyFill="0" applyBorder="0" applyAlignment="0" applyProtection="0"/>
    <xf numFmtId="177" fontId="85" fillId="0" borderId="0" applyFont="0" applyFill="0" applyBorder="0" applyAlignment="0" applyProtection="0"/>
    <xf numFmtId="177" fontId="87" fillId="0" borderId="0" applyFont="0" applyFill="0" applyBorder="0" applyAlignment="0" applyProtection="0"/>
    <xf numFmtId="177" fontId="85" fillId="0" borderId="0" applyFont="0" applyFill="0" applyBorder="0" applyAlignment="0" applyProtection="0"/>
    <xf numFmtId="194" fontId="84" fillId="0" borderId="0" applyFont="0" applyFill="0" applyBorder="0" applyAlignment="0" applyProtection="0"/>
    <xf numFmtId="194" fontId="83" fillId="0" borderId="0" applyFont="0" applyFill="0" applyBorder="0" applyAlignment="0" applyProtection="0"/>
    <xf numFmtId="194" fontId="84" fillId="0" borderId="0" applyFont="0" applyFill="0" applyBorder="0" applyAlignment="0" applyProtection="0"/>
    <xf numFmtId="194" fontId="83" fillId="0" borderId="0" applyFont="0" applyFill="0" applyBorder="0" applyAlignment="0" applyProtection="0"/>
    <xf numFmtId="194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8" fillId="0" borderId="0" applyFont="0" applyFill="0" applyBorder="0" applyAlignment="0" applyProtection="0"/>
    <xf numFmtId="194" fontId="84" fillId="0" borderId="0" applyFont="0" applyFill="0" applyBorder="0" applyAlignment="0" applyProtection="0"/>
    <xf numFmtId="194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2" fillId="0" borderId="0" applyFont="0" applyFill="0" applyBorder="0" applyAlignment="0" applyProtection="0"/>
    <xf numFmtId="177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43" fontId="86" fillId="0" borderId="0" applyFont="0" applyFill="0" applyBorder="0" applyAlignment="0" applyProtection="0"/>
    <xf numFmtId="194" fontId="84" fillId="0" borderId="0" applyFont="0" applyFill="0" applyBorder="0" applyAlignment="0" applyProtection="0"/>
    <xf numFmtId="194" fontId="83" fillId="0" borderId="0" applyFont="0" applyFill="0" applyBorder="0" applyAlignment="0" applyProtection="0"/>
    <xf numFmtId="194" fontId="84" fillId="0" borderId="0" applyFont="0" applyFill="0" applyBorder="0" applyAlignment="0" applyProtection="0"/>
    <xf numFmtId="177" fontId="83" fillId="0" borderId="0" applyFont="0" applyFill="0" applyBorder="0" applyAlignment="0" applyProtection="0"/>
    <xf numFmtId="177" fontId="84" fillId="0" borderId="0" applyFont="0" applyFill="0" applyBorder="0" applyAlignment="0" applyProtection="0"/>
    <xf numFmtId="194" fontId="83" fillId="0" borderId="0" applyFont="0" applyFill="0" applyBorder="0" applyAlignment="0" applyProtection="0"/>
    <xf numFmtId="194" fontId="84" fillId="0" borderId="0" applyFont="0" applyFill="0" applyBorder="0" applyAlignment="0" applyProtection="0"/>
    <xf numFmtId="0" fontId="56" fillId="0" borderId="0" applyFont="0" applyFill="0" applyBorder="0" applyAlignment="0" applyProtection="0"/>
    <xf numFmtId="177" fontId="84" fillId="0" borderId="0" applyFont="0" applyFill="0" applyBorder="0" applyAlignment="0" applyProtection="0"/>
    <xf numFmtId="195" fontId="83" fillId="0" borderId="0" applyFont="0" applyFill="0" applyBorder="0" applyAlignment="0" applyProtection="0"/>
    <xf numFmtId="195" fontId="84" fillId="0" borderId="0" applyFont="0" applyFill="0" applyBorder="0" applyAlignment="0" applyProtection="0"/>
    <xf numFmtId="177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9" fillId="0" borderId="0" applyFont="0" applyFill="0" applyBorder="0" applyAlignment="0" applyProtection="0"/>
    <xf numFmtId="194" fontId="83" fillId="0" borderId="0" applyFont="0" applyFill="0" applyBorder="0" applyAlignment="0" applyProtection="0"/>
    <xf numFmtId="194" fontId="84" fillId="0" borderId="0" applyFont="0" applyFill="0" applyBorder="0" applyAlignment="0" applyProtection="0"/>
    <xf numFmtId="177" fontId="90" fillId="0" borderId="0" applyFont="0" applyFill="0" applyBorder="0" applyAlignment="0" applyProtection="0"/>
    <xf numFmtId="0" fontId="84" fillId="0" borderId="0" applyFont="0" applyFill="0" applyBorder="0" applyAlignment="0" applyProtection="0"/>
    <xf numFmtId="177" fontId="83" fillId="0" borderId="0" applyFont="0" applyFill="0" applyBorder="0" applyAlignment="0" applyProtection="0"/>
    <xf numFmtId="177" fontId="84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77" fontId="86" fillId="0" borderId="0" applyFont="0" applyFill="0" applyBorder="0" applyAlignment="0" applyProtection="0"/>
    <xf numFmtId="177" fontId="89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2" fillId="39" borderId="0" applyNumberFormat="0" applyBorder="0" applyAlignment="0" applyProtection="0"/>
    <xf numFmtId="0" fontId="67" fillId="0" borderId="0" applyNumberFormat="0" applyFill="0" applyBorder="0" applyAlignment="0" applyProtection="0"/>
    <xf numFmtId="0" fontId="93" fillId="60" borderId="24">
      <alignment horizontal="center" vertical="center"/>
    </xf>
    <xf numFmtId="0" fontId="94" fillId="0" borderId="0"/>
    <xf numFmtId="0" fontId="88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95" fillId="0" borderId="0">
      <alignment vertical="center"/>
    </xf>
    <xf numFmtId="0" fontId="96" fillId="0" borderId="0">
      <alignment vertical="center"/>
    </xf>
    <xf numFmtId="0" fontId="95" fillId="0" borderId="0">
      <alignment vertical="center"/>
    </xf>
    <xf numFmtId="0" fontId="83" fillId="0" borderId="0"/>
    <xf numFmtId="0" fontId="84" fillId="0" borderId="0"/>
    <xf numFmtId="0" fontId="97" fillId="0" borderId="0"/>
    <xf numFmtId="0" fontId="84" fillId="0" borderId="0"/>
    <xf numFmtId="0" fontId="83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98" fillId="0" borderId="0"/>
    <xf numFmtId="0" fontId="86" fillId="0" borderId="0"/>
    <xf numFmtId="0" fontId="100" fillId="0" borderId="0"/>
    <xf numFmtId="0" fontId="83" fillId="0" borderId="0"/>
    <xf numFmtId="0" fontId="82" fillId="0" borderId="0"/>
    <xf numFmtId="0" fontId="81" fillId="0" borderId="0"/>
    <xf numFmtId="0" fontId="82" fillId="0" borderId="0"/>
    <xf numFmtId="0" fontId="81" fillId="0" borderId="0"/>
    <xf numFmtId="0" fontId="82" fillId="0" borderId="0"/>
    <xf numFmtId="0" fontId="81" fillId="0" borderId="0"/>
    <xf numFmtId="0" fontId="84" fillId="0" borderId="0"/>
    <xf numFmtId="0" fontId="86" fillId="0" borderId="0"/>
    <xf numFmtId="0" fontId="89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100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6" fillId="0" borderId="0"/>
    <xf numFmtId="0" fontId="89" fillId="0" borderId="0"/>
    <xf numFmtId="0" fontId="101" fillId="0" borderId="0"/>
    <xf numFmtId="0" fontId="84" fillId="0" borderId="0"/>
    <xf numFmtId="0" fontId="83" fillId="0" borderId="0"/>
    <xf numFmtId="0" fontId="84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1" fillId="0" borderId="0"/>
    <xf numFmtId="0" fontId="82" fillId="0" borderId="0"/>
    <xf numFmtId="0" fontId="83" fillId="0" borderId="0"/>
    <xf numFmtId="0" fontId="100" fillId="0" borderId="0"/>
    <xf numFmtId="0" fontId="56" fillId="0" borderId="0"/>
    <xf numFmtId="0" fontId="56" fillId="0" borderId="0"/>
    <xf numFmtId="0" fontId="102" fillId="0" borderId="0"/>
    <xf numFmtId="0" fontId="103" fillId="0" borderId="0"/>
    <xf numFmtId="0" fontId="81" fillId="0" borderId="0"/>
    <xf numFmtId="0" fontId="56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104" fillId="0" borderId="0"/>
    <xf numFmtId="0" fontId="97" fillId="0" borderId="0"/>
    <xf numFmtId="0" fontId="81" fillId="0" borderId="0"/>
    <xf numFmtId="0" fontId="82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100" fillId="0" borderId="0"/>
    <xf numFmtId="0" fontId="81" fillId="0" borderId="0"/>
    <xf numFmtId="0" fontId="84" fillId="0" borderId="0"/>
    <xf numFmtId="0" fontId="86" fillId="0" borderId="0"/>
    <xf numFmtId="0" fontId="89" fillId="0" borderId="0"/>
    <xf numFmtId="0" fontId="83" fillId="0" borderId="0" applyBorder="0"/>
    <xf numFmtId="0" fontId="84" fillId="0" borderId="0" applyBorder="0"/>
    <xf numFmtId="0" fontId="83" fillId="0" borderId="0" applyBorder="0"/>
    <xf numFmtId="0" fontId="84" fillId="0" borderId="0" applyBorder="0"/>
    <xf numFmtId="0" fontId="83" fillId="0" borderId="0" applyBorder="0"/>
    <xf numFmtId="0" fontId="84" fillId="0" borderId="0" applyBorder="0"/>
    <xf numFmtId="0" fontId="83" fillId="0" borderId="0" applyBorder="0"/>
    <xf numFmtId="0" fontId="84" fillId="0" borderId="0" applyBorder="0"/>
    <xf numFmtId="0" fontId="83" fillId="0" borderId="0" applyBorder="0"/>
    <xf numFmtId="0" fontId="84" fillId="0" borderId="0" applyBorder="0"/>
    <xf numFmtId="0" fontId="83" fillId="0" borderId="0" applyBorder="0"/>
    <xf numFmtId="0" fontId="84" fillId="0" borderId="0" applyBorder="0"/>
    <xf numFmtId="0" fontId="81" fillId="0" borderId="0"/>
    <xf numFmtId="0" fontId="82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83" fillId="0" borderId="0"/>
    <xf numFmtId="0" fontId="68" fillId="0" borderId="0" applyFill="0" applyBorder="0" applyAlignment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105" fillId="56" borderId="15" applyNumberFormat="0" applyAlignment="0" applyProtection="0"/>
    <xf numFmtId="0" fontId="60" fillId="0" borderId="0"/>
    <xf numFmtId="0" fontId="106" fillId="59" borderId="17" applyNumberFormat="0" applyAlignment="0" applyProtection="0"/>
    <xf numFmtId="38" fontId="56" fillId="0" borderId="0" applyFont="0" applyFill="0" applyBorder="0" applyAlignment="0" applyProtection="0"/>
    <xf numFmtId="184" fontId="35" fillId="0" borderId="0"/>
    <xf numFmtId="177" fontId="56" fillId="0" borderId="0" applyFont="0" applyFill="0" applyBorder="0" applyAlignment="0" applyProtection="0"/>
    <xf numFmtId="0" fontId="69" fillId="0" borderId="0" applyNumberFormat="0" applyAlignment="0">
      <alignment horizontal="left"/>
    </xf>
    <xf numFmtId="0" fontId="56" fillId="0" borderId="0" applyFont="0" applyFill="0" applyBorder="0" applyAlignment="0" applyProtection="0"/>
    <xf numFmtId="191" fontId="107" fillId="0" borderId="0" applyFont="0" applyFill="0" applyBorder="0" applyAlignment="0" applyProtection="0"/>
    <xf numFmtId="185" fontId="35" fillId="0" borderId="0" applyFont="0" applyFill="0" applyBorder="0" applyAlignment="0" applyProtection="0"/>
    <xf numFmtId="182" fontId="35" fillId="0" borderId="0"/>
    <xf numFmtId="183" fontId="35" fillId="0" borderId="0"/>
    <xf numFmtId="0" fontId="70" fillId="0" borderId="0" applyNumberFormat="0" applyAlignment="0">
      <alignment horizontal="left"/>
    </xf>
    <xf numFmtId="0" fontId="108" fillId="0" borderId="0" applyNumberFormat="0" applyFill="0" applyBorder="0" applyAlignment="0" applyProtection="0"/>
    <xf numFmtId="0" fontId="109" fillId="40" borderId="0" applyNumberFormat="0" applyBorder="0" applyAlignment="0" applyProtection="0"/>
    <xf numFmtId="38" fontId="61" fillId="37" borderId="0" applyNumberFormat="0" applyBorder="0" applyAlignment="0" applyProtection="0"/>
    <xf numFmtId="0" fontId="62" fillId="0" borderId="0">
      <alignment horizontal="left"/>
    </xf>
    <xf numFmtId="0" fontId="63" fillId="0" borderId="25" applyNumberFormat="0" applyAlignment="0" applyProtection="0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63" fillId="0" borderId="13">
      <alignment horizontal="left" vertical="center"/>
    </xf>
    <xf numFmtId="0" fontId="110" fillId="0" borderId="20" applyNumberFormat="0" applyFill="0" applyAlignment="0" applyProtection="0"/>
    <xf numFmtId="0" fontId="111" fillId="0" borderId="21" applyNumberFormat="0" applyFill="0" applyAlignment="0" applyProtection="0"/>
    <xf numFmtId="0" fontId="112" fillId="0" borderId="22" applyNumberFormat="0" applyFill="0" applyAlignment="0" applyProtection="0"/>
    <xf numFmtId="0" fontId="11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3" fillId="43" borderId="15" applyNumberFormat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10" fontId="61" fillId="37" borderId="12" applyNumberFormat="0" applyBorder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3" fillId="43" borderId="15" applyNumberFormat="0" applyAlignment="0" applyProtection="0"/>
    <xf numFmtId="0" fontId="114" fillId="0" borderId="18" applyNumberFormat="0" applyFill="0" applyAlignment="0" applyProtection="0"/>
    <xf numFmtId="0" fontId="65" fillId="0" borderId="26"/>
    <xf numFmtId="0" fontId="115" fillId="58" borderId="0" applyNumberFormat="0" applyBorder="0" applyAlignment="0" applyProtection="0"/>
    <xf numFmtId="181" fontId="35" fillId="0" borderId="0"/>
    <xf numFmtId="0" fontId="37" fillId="0" borderId="0">
      <alignment vertical="center"/>
    </xf>
    <xf numFmtId="0" fontId="56" fillId="0" borderId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0" fontId="78" fillId="57" borderId="16" applyNumberFormat="0" applyFont="0" applyAlignment="0" applyProtection="0"/>
    <xf numFmtId="196" fontId="116" fillId="61" borderId="0">
      <alignment vertical="center"/>
    </xf>
    <xf numFmtId="0" fontId="117" fillId="62" borderId="16">
      <alignment vertical="center"/>
    </xf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0" fontId="118" fillId="56" borderId="23" applyNumberFormat="0" applyAlignment="0" applyProtection="0"/>
    <xf numFmtId="10" fontId="56" fillId="0" borderId="0" applyFont="0" applyFill="0" applyBorder="0" applyAlignment="0" applyProtection="0"/>
    <xf numFmtId="0" fontId="119" fillId="63" borderId="24">
      <alignment horizontal="center" vertical="center"/>
    </xf>
    <xf numFmtId="0" fontId="71" fillId="0" borderId="0" applyNumberFormat="0" applyFill="0" applyBorder="0" applyAlignment="0" applyProtection="0">
      <alignment horizontal="left"/>
    </xf>
    <xf numFmtId="0" fontId="65" fillId="0" borderId="0"/>
    <xf numFmtId="40" fontId="72" fillId="0" borderId="0" applyBorder="0">
      <alignment horizontal="right"/>
    </xf>
    <xf numFmtId="0" fontId="120" fillId="0" borderId="0" applyNumberFormat="0" applyFill="0" applyBorder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38" fontId="126" fillId="0" borderId="0" applyFont="0" applyFill="0" applyBorder="0" applyAlignment="0" applyProtection="0"/>
    <xf numFmtId="40" fontId="127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7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35" fillId="57" borderId="16" applyNumberFormat="0" applyFont="0" applyAlignment="0" applyProtection="0">
      <alignment vertical="center"/>
    </xf>
    <xf numFmtId="0" fontId="126" fillId="0" borderId="0" applyFont="0" applyFill="0" applyBorder="0" applyAlignment="0" applyProtection="0"/>
    <xf numFmtId="0" fontId="126" fillId="0" borderId="0" applyFont="0" applyFill="0" applyBorder="0" applyAlignment="0" applyProtection="0"/>
    <xf numFmtId="0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9" fontId="128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129" fillId="0" borderId="0"/>
    <xf numFmtId="0" fontId="35" fillId="0" borderId="0" applyFont="0" applyFill="0" applyBorder="0" applyAlignment="0" applyProtection="0"/>
    <xf numFmtId="41" fontId="56" fillId="0" borderId="0"/>
    <xf numFmtId="41" fontId="35" fillId="0" borderId="0" applyFont="0" applyFill="0" applyBorder="0" applyAlignment="0" applyProtection="0">
      <alignment vertical="center"/>
    </xf>
    <xf numFmtId="193" fontId="128" fillId="0" borderId="0" applyFont="0" applyFill="0" applyBorder="0" applyAlignment="0" applyProtection="0">
      <alignment vertical="center"/>
    </xf>
    <xf numFmtId="193" fontId="56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195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56" fillId="0" borderId="0"/>
    <xf numFmtId="0" fontId="55" fillId="0" borderId="0"/>
    <xf numFmtId="0" fontId="45" fillId="0" borderId="0"/>
    <xf numFmtId="0" fontId="56" fillId="0" borderId="0" applyFont="0" applyFill="0" applyBorder="0" applyAlignment="0" applyProtection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48" fillId="43" borderId="15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54" fillId="56" borderId="23" applyNumberFormat="0" applyAlignment="0" applyProtection="0">
      <alignment vertical="center"/>
    </xf>
    <xf numFmtId="0" fontId="35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7" fontId="116" fillId="61" borderId="0">
      <alignment vertical="center"/>
    </xf>
    <xf numFmtId="196" fontId="116" fillId="0" borderId="24">
      <alignment vertical="center"/>
    </xf>
    <xf numFmtId="0" fontId="5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178" fontId="131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6" fillId="0" borderId="0"/>
    <xf numFmtId="0" fontId="35" fillId="0" borderId="0"/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58" fillId="0" borderId="0"/>
    <xf numFmtId="0" fontId="35" fillId="0" borderId="0"/>
    <xf numFmtId="0" fontId="35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3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56" fillId="0" borderId="0"/>
    <xf numFmtId="0" fontId="35" fillId="0" borderId="0">
      <alignment vertical="center"/>
    </xf>
    <xf numFmtId="0" fontId="56" fillId="0" borderId="0"/>
    <xf numFmtId="0" fontId="35" fillId="0" borderId="0">
      <alignment vertical="center"/>
    </xf>
    <xf numFmtId="0" fontId="5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8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6" fillId="0" borderId="0"/>
    <xf numFmtId="0" fontId="36" fillId="0" borderId="0">
      <alignment vertical="center"/>
    </xf>
    <xf numFmtId="0" fontId="36" fillId="0" borderId="0">
      <alignment vertical="center"/>
    </xf>
    <xf numFmtId="0" fontId="35" fillId="0" borderId="0"/>
    <xf numFmtId="0" fontId="58" fillId="0" borderId="0"/>
    <xf numFmtId="0" fontId="35" fillId="0" borderId="0"/>
    <xf numFmtId="0" fontId="57" fillId="0" borderId="0" applyNumberFormat="0" applyFill="0" applyBorder="0" applyAlignment="0" applyProtection="0">
      <alignment vertical="top"/>
      <protection locked="0"/>
    </xf>
    <xf numFmtId="41" fontId="35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2" fillId="0" borderId="0" xfId="1" applyAlignment="1">
      <alignment horizontal="right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34" fillId="0" borderId="12" xfId="44" applyFont="1" applyBorder="1" applyAlignment="1">
      <alignment horizontal="center" vertical="center"/>
    </xf>
    <xf numFmtId="0" fontId="34" fillId="0" borderId="12" xfId="45" applyFont="1" applyBorder="1" applyAlignment="1">
      <alignment horizontal="center" vertical="center"/>
    </xf>
    <xf numFmtId="0" fontId="0" fillId="0" borderId="0" xfId="0"/>
    <xf numFmtId="0" fontId="0" fillId="0" borderId="12" xfId="0" applyBorder="1"/>
    <xf numFmtId="0" fontId="0" fillId="0" borderId="12" xfId="0" applyBorder="1" applyAlignment="1">
      <alignment horizontal="center"/>
    </xf>
    <xf numFmtId="0" fontId="10" fillId="3" borderId="2" xfId="0" applyFont="1" applyFill="1" applyBorder="1" applyAlignment="1">
      <alignment horizontal="left" vertical="center"/>
    </xf>
    <xf numFmtId="0" fontId="0" fillId="35" borderId="0" xfId="0" applyFill="1"/>
    <xf numFmtId="0" fontId="4" fillId="35" borderId="0" xfId="0" applyFont="1" applyFill="1" applyAlignment="1">
      <alignment horizontal="left" vertical="center"/>
    </xf>
    <xf numFmtId="0" fontId="133" fillId="0" borderId="0" xfId="0" applyFont="1"/>
    <xf numFmtId="0" fontId="0" fillId="0" borderId="0" xfId="0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4" fillId="0" borderId="27" xfId="44" applyFont="1" applyBorder="1" applyAlignment="1">
      <alignment horizontal="center" vertical="center"/>
    </xf>
    <xf numFmtId="0" fontId="34" fillId="0" borderId="27" xfId="45" applyFont="1" applyBorder="1" applyAlignment="1">
      <alignment horizontal="center" vertic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3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center"/>
    </xf>
    <xf numFmtId="0" fontId="34" fillId="36" borderId="27" xfId="44" applyFont="1" applyFill="1" applyBorder="1" applyAlignment="1">
      <alignment horizontal="center" vertical="center"/>
    </xf>
    <xf numFmtId="0" fontId="34" fillId="36" borderId="27" xfId="45" applyFont="1" applyFill="1" applyBorder="1" applyAlignment="1">
      <alignment horizontal="center" vertical="center"/>
    </xf>
    <xf numFmtId="0" fontId="34" fillId="0" borderId="28" xfId="44" applyFont="1" applyBorder="1" applyAlignment="1">
      <alignment horizontal="center" vertical="center"/>
    </xf>
    <xf numFmtId="0" fontId="34" fillId="0" borderId="28" xfId="45" applyFont="1" applyBorder="1" applyAlignment="1">
      <alignment horizontal="center" vertic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</cellXfs>
  <cellStyles count="3038">
    <cellStyle name=" FY96" xfId="1236"/>
    <cellStyle name="_x000a_386grabber=M" xfId="54"/>
    <cellStyle name="_x000a_386grabber=M 2" xfId="1237"/>
    <cellStyle name="&amp;A" xfId="1238"/>
    <cellStyle name="??&amp;O?&amp;H?_x0008__x000f__x0007_?_x0007__x0001__x0001_" xfId="1239"/>
    <cellStyle name="??&amp;O?&amp;H?_x0008_??_x0007__x0001__x0001_" xfId="1240"/>
    <cellStyle name="_DELIIS(A)-2D2a-150-C-SC-송수신테이블설계서" xfId="1241"/>
    <cellStyle name="_VQ개선시작 설변비용(040706)" xfId="1242"/>
    <cellStyle name="_속성정의서_양식" xfId="1243"/>
    <cellStyle name="_시정조치계획결과서_#.업무영역명_작성표준및보기" xfId="1244"/>
    <cellStyle name="_전산입력 (P1완성차)" xfId="1245"/>
    <cellStyle name="_테스트-송수신테이블설계서" xfId="1246"/>
    <cellStyle name="_테스트-연동체계별자료구조" xfId="1247"/>
    <cellStyle name="°iA¤Aa·A1_10¿u2WA¸ºI " xfId="1248"/>
    <cellStyle name="°iA¤Aa·A2_10¿u2WA¸ºI " xfId="1249"/>
    <cellStyle name="æØè [0.00]_PRODUCT DETAIL Q1" xfId="1250"/>
    <cellStyle name="æØè_PRODUCT DETAIL Q1" xfId="1251"/>
    <cellStyle name="ÊÝ [0.00]_PRODUCT DETAIL Q1" xfId="1252"/>
    <cellStyle name="ÊÝ_PRODUCT DETAIL Q1" xfId="1253"/>
    <cellStyle name="W?_BOOKSHIP" xfId="1254"/>
    <cellStyle name="W_BOOKSHIP" xfId="1255"/>
    <cellStyle name="20% - Accent1" xfId="1256"/>
    <cellStyle name="20% - Accent2" xfId="1257"/>
    <cellStyle name="20% - Accent3" xfId="1258"/>
    <cellStyle name="20% - Accent4" xfId="1259"/>
    <cellStyle name="20% - Accent5" xfId="1260"/>
    <cellStyle name="20% - Accent6" xfId="1261"/>
    <cellStyle name="20% - 강조색1" xfId="21" builtinId="30" customBuiltin="1"/>
    <cellStyle name="20% - 강조색1 2" xfId="55"/>
    <cellStyle name="20% - 강조색1 2 2" xfId="56"/>
    <cellStyle name="20% - 강조색1 2 3" xfId="57"/>
    <cellStyle name="20% - 강조색1 2 4" xfId="58"/>
    <cellStyle name="20% - 강조색1 2 5" xfId="59"/>
    <cellStyle name="20% - 강조색1 2 6" xfId="60"/>
    <cellStyle name="20% - 강조색1 3" xfId="61"/>
    <cellStyle name="20% - 강조색1 3 2" xfId="62"/>
    <cellStyle name="20% - 강조색1 3 3" xfId="63"/>
    <cellStyle name="20% - 강조색1 3 4" xfId="64"/>
    <cellStyle name="20% - 강조색1 3 5" xfId="65"/>
    <cellStyle name="20% - 강조색1 3 6" xfId="66"/>
    <cellStyle name="20% - 강조색1 4" xfId="67"/>
    <cellStyle name="20% - 강조색1 4 2" xfId="68"/>
    <cellStyle name="20% - 강조색1 4 3" xfId="69"/>
    <cellStyle name="20% - 강조색1 4 4" xfId="70"/>
    <cellStyle name="20% - 강조색1 4 5" xfId="71"/>
    <cellStyle name="20% - 강조색1 4 6" xfId="72"/>
    <cellStyle name="20% - 강조색1 5" xfId="73"/>
    <cellStyle name="20% - 강조색1 5 2" xfId="74"/>
    <cellStyle name="20% - 강조색1 5 3" xfId="75"/>
    <cellStyle name="20% - 강조색1 5 4" xfId="76"/>
    <cellStyle name="20% - 강조색1 5 5" xfId="77"/>
    <cellStyle name="20% - 강조색1 5 6" xfId="78"/>
    <cellStyle name="20% - 강조색2" xfId="25" builtinId="34" customBuiltin="1"/>
    <cellStyle name="20% - 강조색2 2" xfId="79"/>
    <cellStyle name="20% - 강조색2 2 2" xfId="80"/>
    <cellStyle name="20% - 강조색2 2 3" xfId="81"/>
    <cellStyle name="20% - 강조색2 2 4" xfId="82"/>
    <cellStyle name="20% - 강조색2 2 5" xfId="83"/>
    <cellStyle name="20% - 강조색2 2 6" xfId="84"/>
    <cellStyle name="20% - 강조색2 3" xfId="85"/>
    <cellStyle name="20% - 강조색2 3 2" xfId="86"/>
    <cellStyle name="20% - 강조색2 3 3" xfId="87"/>
    <cellStyle name="20% - 강조색2 3 4" xfId="88"/>
    <cellStyle name="20% - 강조색2 3 5" xfId="89"/>
    <cellStyle name="20% - 강조색2 3 6" xfId="90"/>
    <cellStyle name="20% - 강조색2 4" xfId="91"/>
    <cellStyle name="20% - 강조색2 4 2" xfId="92"/>
    <cellStyle name="20% - 강조색2 4 3" xfId="93"/>
    <cellStyle name="20% - 강조색2 4 4" xfId="94"/>
    <cellStyle name="20% - 강조색2 4 5" xfId="95"/>
    <cellStyle name="20% - 강조색2 4 6" xfId="96"/>
    <cellStyle name="20% - 강조색2 5" xfId="97"/>
    <cellStyle name="20% - 강조색2 5 2" xfId="98"/>
    <cellStyle name="20% - 강조색2 5 3" xfId="99"/>
    <cellStyle name="20% - 강조색2 5 4" xfId="100"/>
    <cellStyle name="20% - 강조색2 5 5" xfId="101"/>
    <cellStyle name="20% - 강조색2 5 6" xfId="102"/>
    <cellStyle name="20% - 강조색3" xfId="29" builtinId="38" customBuiltin="1"/>
    <cellStyle name="20% - 강조색3 2" xfId="103"/>
    <cellStyle name="20% - 강조색3 2 2" xfId="104"/>
    <cellStyle name="20% - 강조색3 2 3" xfId="105"/>
    <cellStyle name="20% - 강조색3 2 4" xfId="106"/>
    <cellStyle name="20% - 강조색3 2 5" xfId="107"/>
    <cellStyle name="20% - 강조색3 2 6" xfId="108"/>
    <cellStyle name="20% - 강조색3 3" xfId="109"/>
    <cellStyle name="20% - 강조색3 3 2" xfId="110"/>
    <cellStyle name="20% - 강조색3 3 3" xfId="111"/>
    <cellStyle name="20% - 강조색3 3 4" xfId="112"/>
    <cellStyle name="20% - 강조색3 3 5" xfId="113"/>
    <cellStyle name="20% - 강조색3 3 6" xfId="114"/>
    <cellStyle name="20% - 강조색3 4" xfId="115"/>
    <cellStyle name="20% - 강조색3 4 2" xfId="116"/>
    <cellStyle name="20% - 강조색3 4 3" xfId="117"/>
    <cellStyle name="20% - 강조색3 4 4" xfId="118"/>
    <cellStyle name="20% - 강조색3 4 5" xfId="119"/>
    <cellStyle name="20% - 강조색3 4 6" xfId="120"/>
    <cellStyle name="20% - 강조색3 5" xfId="121"/>
    <cellStyle name="20% - 강조색3 5 2" xfId="122"/>
    <cellStyle name="20% - 강조색3 5 3" xfId="123"/>
    <cellStyle name="20% - 강조색3 5 4" xfId="124"/>
    <cellStyle name="20% - 강조색3 5 5" xfId="125"/>
    <cellStyle name="20% - 강조색3 5 6" xfId="126"/>
    <cellStyle name="20% - 강조색4" xfId="33" builtinId="42" customBuiltin="1"/>
    <cellStyle name="20% - 강조색4 2" xfId="127"/>
    <cellStyle name="20% - 강조색4 2 2" xfId="128"/>
    <cellStyle name="20% - 강조색4 2 3" xfId="129"/>
    <cellStyle name="20% - 강조색4 2 4" xfId="130"/>
    <cellStyle name="20% - 강조색4 2 5" xfId="131"/>
    <cellStyle name="20% - 강조색4 2 6" xfId="132"/>
    <cellStyle name="20% - 강조색4 3" xfId="133"/>
    <cellStyle name="20% - 강조색4 3 2" xfId="134"/>
    <cellStyle name="20% - 강조색4 3 3" xfId="135"/>
    <cellStyle name="20% - 강조색4 3 4" xfId="136"/>
    <cellStyle name="20% - 강조색4 3 5" xfId="137"/>
    <cellStyle name="20% - 강조색4 3 6" xfId="138"/>
    <cellStyle name="20% - 강조색4 4" xfId="139"/>
    <cellStyle name="20% - 강조색4 4 2" xfId="140"/>
    <cellStyle name="20% - 강조색4 4 3" xfId="141"/>
    <cellStyle name="20% - 강조색4 4 4" xfId="142"/>
    <cellStyle name="20% - 강조색4 4 5" xfId="143"/>
    <cellStyle name="20% - 강조색4 4 6" xfId="144"/>
    <cellStyle name="20% - 강조색4 5" xfId="145"/>
    <cellStyle name="20% - 강조색4 5 2" xfId="146"/>
    <cellStyle name="20% - 강조색4 5 3" xfId="147"/>
    <cellStyle name="20% - 강조색4 5 4" xfId="148"/>
    <cellStyle name="20% - 강조색4 5 5" xfId="149"/>
    <cellStyle name="20% - 강조색4 5 6" xfId="150"/>
    <cellStyle name="20% - 강조색5" xfId="37" builtinId="46" customBuiltin="1"/>
    <cellStyle name="20% - 강조색5 2" xfId="151"/>
    <cellStyle name="20% - 강조색5 2 2" xfId="152"/>
    <cellStyle name="20% - 강조색5 2 3" xfId="153"/>
    <cellStyle name="20% - 강조색5 2 4" xfId="154"/>
    <cellStyle name="20% - 강조색5 2 5" xfId="155"/>
    <cellStyle name="20% - 강조색5 2 6" xfId="156"/>
    <cellStyle name="20% - 강조색5 3" xfId="157"/>
    <cellStyle name="20% - 강조색5 3 2" xfId="158"/>
    <cellStyle name="20% - 강조색5 3 3" xfId="159"/>
    <cellStyle name="20% - 강조색5 3 4" xfId="160"/>
    <cellStyle name="20% - 강조색5 3 5" xfId="161"/>
    <cellStyle name="20% - 강조색5 3 6" xfId="162"/>
    <cellStyle name="20% - 강조색5 4" xfId="163"/>
    <cellStyle name="20% - 강조색5 4 2" xfId="164"/>
    <cellStyle name="20% - 강조색5 4 3" xfId="165"/>
    <cellStyle name="20% - 강조색5 4 4" xfId="166"/>
    <cellStyle name="20% - 강조색5 4 5" xfId="167"/>
    <cellStyle name="20% - 강조색5 4 6" xfId="168"/>
    <cellStyle name="20% - 강조색5 5" xfId="169"/>
    <cellStyle name="20% - 강조색5 5 2" xfId="170"/>
    <cellStyle name="20% - 강조색5 5 3" xfId="171"/>
    <cellStyle name="20% - 강조색5 5 4" xfId="172"/>
    <cellStyle name="20% - 강조색5 5 5" xfId="173"/>
    <cellStyle name="20% - 강조색5 5 6" xfId="174"/>
    <cellStyle name="20% - 강조색6" xfId="41" builtinId="50" customBuiltin="1"/>
    <cellStyle name="20% - 강조색6 2" xfId="175"/>
    <cellStyle name="20% - 강조색6 2 2" xfId="176"/>
    <cellStyle name="20% - 강조색6 2 3" xfId="177"/>
    <cellStyle name="20% - 강조색6 2 4" xfId="178"/>
    <cellStyle name="20% - 강조색6 2 5" xfId="179"/>
    <cellStyle name="20% - 강조색6 2 6" xfId="180"/>
    <cellStyle name="20% - 강조색6 3" xfId="181"/>
    <cellStyle name="20% - 강조색6 3 2" xfId="182"/>
    <cellStyle name="20% - 강조색6 3 3" xfId="183"/>
    <cellStyle name="20% - 강조색6 3 4" xfId="184"/>
    <cellStyle name="20% - 강조색6 3 5" xfId="185"/>
    <cellStyle name="20% - 강조색6 3 6" xfId="186"/>
    <cellStyle name="20% - 강조색6 4" xfId="187"/>
    <cellStyle name="20% - 강조색6 4 2" xfId="188"/>
    <cellStyle name="20% - 강조색6 4 3" xfId="189"/>
    <cellStyle name="20% - 강조색6 4 4" xfId="190"/>
    <cellStyle name="20% - 강조색6 4 5" xfId="191"/>
    <cellStyle name="20% - 강조색6 4 6" xfId="192"/>
    <cellStyle name="20% - 강조색6 5" xfId="193"/>
    <cellStyle name="20% - 강조색6 5 2" xfId="194"/>
    <cellStyle name="20% - 강조색6 5 3" xfId="195"/>
    <cellStyle name="20% - 강조색6 5 4" xfId="196"/>
    <cellStyle name="20% - 강조색6 5 5" xfId="197"/>
    <cellStyle name="20% - 강조색6 5 6" xfId="198"/>
    <cellStyle name="40% - Accent1" xfId="1262"/>
    <cellStyle name="40% - Accent2" xfId="1263"/>
    <cellStyle name="40% - Accent3" xfId="1264"/>
    <cellStyle name="40% - Accent4" xfId="1265"/>
    <cellStyle name="40% - Accent5" xfId="1266"/>
    <cellStyle name="40% - Accent6" xfId="1267"/>
    <cellStyle name="40% - 강조색1" xfId="22" builtinId="31" customBuiltin="1"/>
    <cellStyle name="40% - 강조색1 2" xfId="199"/>
    <cellStyle name="40% - 강조색1 2 2" xfId="200"/>
    <cellStyle name="40% - 강조색1 2 3" xfId="201"/>
    <cellStyle name="40% - 강조색1 2 4" xfId="202"/>
    <cellStyle name="40% - 강조색1 2 5" xfId="203"/>
    <cellStyle name="40% - 강조색1 2 6" xfId="204"/>
    <cellStyle name="40% - 강조색1 3" xfId="205"/>
    <cellStyle name="40% - 강조색1 3 2" xfId="206"/>
    <cellStyle name="40% - 강조색1 3 3" xfId="207"/>
    <cellStyle name="40% - 강조색1 3 4" xfId="208"/>
    <cellStyle name="40% - 강조색1 3 5" xfId="209"/>
    <cellStyle name="40% - 강조색1 3 6" xfId="210"/>
    <cellStyle name="40% - 강조색1 4" xfId="211"/>
    <cellStyle name="40% - 강조색1 4 2" xfId="212"/>
    <cellStyle name="40% - 강조색1 4 3" xfId="213"/>
    <cellStyle name="40% - 강조색1 4 4" xfId="214"/>
    <cellStyle name="40% - 강조색1 4 5" xfId="215"/>
    <cellStyle name="40% - 강조색1 4 6" xfId="216"/>
    <cellStyle name="40% - 강조색1 5" xfId="217"/>
    <cellStyle name="40% - 강조색1 5 2" xfId="218"/>
    <cellStyle name="40% - 강조색1 5 3" xfId="219"/>
    <cellStyle name="40% - 강조색1 5 4" xfId="220"/>
    <cellStyle name="40% - 강조색1 5 5" xfId="221"/>
    <cellStyle name="40% - 강조색1 5 6" xfId="222"/>
    <cellStyle name="40% - 강조색2" xfId="26" builtinId="35" customBuiltin="1"/>
    <cellStyle name="40% - 강조색2 2" xfId="223"/>
    <cellStyle name="40% - 강조색2 2 2" xfId="224"/>
    <cellStyle name="40% - 강조색2 2 3" xfId="225"/>
    <cellStyle name="40% - 강조색2 2 4" xfId="226"/>
    <cellStyle name="40% - 강조색2 2 5" xfId="227"/>
    <cellStyle name="40% - 강조색2 2 6" xfId="228"/>
    <cellStyle name="40% - 강조색2 3" xfId="229"/>
    <cellStyle name="40% - 강조색2 3 2" xfId="230"/>
    <cellStyle name="40% - 강조색2 3 3" xfId="231"/>
    <cellStyle name="40% - 강조색2 3 4" xfId="232"/>
    <cellStyle name="40% - 강조색2 3 5" xfId="233"/>
    <cellStyle name="40% - 강조색2 3 6" xfId="234"/>
    <cellStyle name="40% - 강조색2 4" xfId="235"/>
    <cellStyle name="40% - 강조색2 4 2" xfId="236"/>
    <cellStyle name="40% - 강조색2 4 3" xfId="237"/>
    <cellStyle name="40% - 강조색2 4 4" xfId="238"/>
    <cellStyle name="40% - 강조색2 4 5" xfId="239"/>
    <cellStyle name="40% - 강조색2 4 6" xfId="240"/>
    <cellStyle name="40% - 강조색2 5" xfId="241"/>
    <cellStyle name="40% - 강조색2 5 2" xfId="242"/>
    <cellStyle name="40% - 강조색2 5 3" xfId="243"/>
    <cellStyle name="40% - 강조색2 5 4" xfId="244"/>
    <cellStyle name="40% - 강조색2 5 5" xfId="245"/>
    <cellStyle name="40% - 강조색2 5 6" xfId="246"/>
    <cellStyle name="40% - 강조색3" xfId="30" builtinId="39" customBuiltin="1"/>
    <cellStyle name="40% - 강조색3 2" xfId="247"/>
    <cellStyle name="40% - 강조색3 2 2" xfId="248"/>
    <cellStyle name="40% - 강조색3 2 3" xfId="249"/>
    <cellStyle name="40% - 강조색3 2 4" xfId="250"/>
    <cellStyle name="40% - 강조색3 2 5" xfId="251"/>
    <cellStyle name="40% - 강조색3 2 6" xfId="252"/>
    <cellStyle name="40% - 강조색3 3" xfId="253"/>
    <cellStyle name="40% - 강조색3 3 2" xfId="254"/>
    <cellStyle name="40% - 강조색3 3 3" xfId="255"/>
    <cellStyle name="40% - 강조색3 3 4" xfId="256"/>
    <cellStyle name="40% - 강조색3 3 5" xfId="257"/>
    <cellStyle name="40% - 강조색3 3 6" xfId="258"/>
    <cellStyle name="40% - 강조색3 4" xfId="259"/>
    <cellStyle name="40% - 강조색3 4 2" xfId="260"/>
    <cellStyle name="40% - 강조색3 4 3" xfId="261"/>
    <cellStyle name="40% - 강조색3 4 4" xfId="262"/>
    <cellStyle name="40% - 강조색3 4 5" xfId="263"/>
    <cellStyle name="40% - 강조색3 4 6" xfId="264"/>
    <cellStyle name="40% - 강조색3 5" xfId="265"/>
    <cellStyle name="40% - 강조색3 5 2" xfId="266"/>
    <cellStyle name="40% - 강조색3 5 3" xfId="267"/>
    <cellStyle name="40% - 강조색3 5 4" xfId="268"/>
    <cellStyle name="40% - 강조색3 5 5" xfId="269"/>
    <cellStyle name="40% - 강조색3 5 6" xfId="270"/>
    <cellStyle name="40% - 강조색4" xfId="34" builtinId="43" customBuiltin="1"/>
    <cellStyle name="40% - 강조색4 2" xfId="271"/>
    <cellStyle name="40% - 강조색4 2 2" xfId="272"/>
    <cellStyle name="40% - 강조색4 2 3" xfId="273"/>
    <cellStyle name="40% - 강조색4 2 4" xfId="274"/>
    <cellStyle name="40% - 강조색4 2 5" xfId="275"/>
    <cellStyle name="40% - 강조색4 2 6" xfId="276"/>
    <cellStyle name="40% - 강조색4 3" xfId="277"/>
    <cellStyle name="40% - 강조색4 3 2" xfId="278"/>
    <cellStyle name="40% - 강조색4 3 3" xfId="279"/>
    <cellStyle name="40% - 강조색4 3 4" xfId="280"/>
    <cellStyle name="40% - 강조색4 3 5" xfId="281"/>
    <cellStyle name="40% - 강조색4 3 6" xfId="282"/>
    <cellStyle name="40% - 강조색4 4" xfId="283"/>
    <cellStyle name="40% - 강조색4 4 2" xfId="284"/>
    <cellStyle name="40% - 강조색4 4 3" xfId="285"/>
    <cellStyle name="40% - 강조색4 4 4" xfId="286"/>
    <cellStyle name="40% - 강조색4 4 5" xfId="287"/>
    <cellStyle name="40% - 강조색4 4 6" xfId="288"/>
    <cellStyle name="40% - 강조색4 5" xfId="289"/>
    <cellStyle name="40% - 강조색4 5 2" xfId="290"/>
    <cellStyle name="40% - 강조색4 5 3" xfId="291"/>
    <cellStyle name="40% - 강조색4 5 4" xfId="292"/>
    <cellStyle name="40% - 강조색4 5 5" xfId="293"/>
    <cellStyle name="40% - 강조색4 5 6" xfId="294"/>
    <cellStyle name="40% - 강조색5" xfId="38" builtinId="47" customBuiltin="1"/>
    <cellStyle name="40% - 강조색5 2" xfId="295"/>
    <cellStyle name="40% - 강조색5 2 2" xfId="296"/>
    <cellStyle name="40% - 강조색5 2 3" xfId="297"/>
    <cellStyle name="40% - 강조색5 2 4" xfId="298"/>
    <cellStyle name="40% - 강조색5 2 5" xfId="299"/>
    <cellStyle name="40% - 강조색5 2 6" xfId="300"/>
    <cellStyle name="40% - 강조색5 3" xfId="301"/>
    <cellStyle name="40% - 강조색5 3 2" xfId="302"/>
    <cellStyle name="40% - 강조색5 3 3" xfId="303"/>
    <cellStyle name="40% - 강조색5 3 4" xfId="304"/>
    <cellStyle name="40% - 강조색5 3 5" xfId="305"/>
    <cellStyle name="40% - 강조색5 3 6" xfId="306"/>
    <cellStyle name="40% - 강조색5 4" xfId="307"/>
    <cellStyle name="40% - 강조색5 4 2" xfId="308"/>
    <cellStyle name="40% - 강조색5 4 3" xfId="309"/>
    <cellStyle name="40% - 강조색5 4 4" xfId="310"/>
    <cellStyle name="40% - 강조색5 4 5" xfId="311"/>
    <cellStyle name="40% - 강조색5 4 6" xfId="312"/>
    <cellStyle name="40% - 강조색5 5" xfId="313"/>
    <cellStyle name="40% - 강조색5 5 2" xfId="314"/>
    <cellStyle name="40% - 강조색5 5 3" xfId="315"/>
    <cellStyle name="40% - 강조색5 5 4" xfId="316"/>
    <cellStyle name="40% - 강조색5 5 5" xfId="317"/>
    <cellStyle name="40% - 강조색5 5 6" xfId="318"/>
    <cellStyle name="40% - 강조색6" xfId="42" builtinId="51" customBuiltin="1"/>
    <cellStyle name="40% - 강조색6 2" xfId="319"/>
    <cellStyle name="40% - 강조색6 2 2" xfId="320"/>
    <cellStyle name="40% - 강조색6 2 3" xfId="321"/>
    <cellStyle name="40% - 강조색6 2 4" xfId="322"/>
    <cellStyle name="40% - 강조색6 2 5" xfId="323"/>
    <cellStyle name="40% - 강조색6 2 6" xfId="324"/>
    <cellStyle name="40% - 강조색6 3" xfId="325"/>
    <cellStyle name="40% - 강조색6 3 2" xfId="326"/>
    <cellStyle name="40% - 강조색6 3 3" xfId="327"/>
    <cellStyle name="40% - 강조색6 3 4" xfId="328"/>
    <cellStyle name="40% - 강조색6 3 5" xfId="329"/>
    <cellStyle name="40% - 강조색6 3 6" xfId="330"/>
    <cellStyle name="40% - 강조색6 4" xfId="331"/>
    <cellStyle name="40% - 강조색6 4 2" xfId="332"/>
    <cellStyle name="40% - 강조색6 4 3" xfId="333"/>
    <cellStyle name="40% - 강조색6 4 4" xfId="334"/>
    <cellStyle name="40% - 강조색6 4 5" xfId="335"/>
    <cellStyle name="40% - 강조색6 4 6" xfId="336"/>
    <cellStyle name="40% - 강조색6 5" xfId="337"/>
    <cellStyle name="40% - 강조색6 5 2" xfId="338"/>
    <cellStyle name="40% - 강조색6 5 3" xfId="339"/>
    <cellStyle name="40% - 강조색6 5 4" xfId="340"/>
    <cellStyle name="40% - 강조색6 5 5" xfId="341"/>
    <cellStyle name="40% - 강조색6 5 6" xfId="342"/>
    <cellStyle name="60% - Accent1" xfId="1268"/>
    <cellStyle name="60% - Accent2" xfId="1269"/>
    <cellStyle name="60% - Accent3" xfId="1270"/>
    <cellStyle name="60% - Accent4" xfId="1271"/>
    <cellStyle name="60% - Accent5" xfId="1272"/>
    <cellStyle name="60% - Accent6" xfId="1273"/>
    <cellStyle name="60% - 강조색1" xfId="23" builtinId="32" customBuiltin="1"/>
    <cellStyle name="60% - 강조색1 2" xfId="343"/>
    <cellStyle name="60% - 강조색1 2 2" xfId="344"/>
    <cellStyle name="60% - 강조색1 2 3" xfId="345"/>
    <cellStyle name="60% - 강조색1 2 4" xfId="346"/>
    <cellStyle name="60% - 강조색1 2 5" xfId="347"/>
    <cellStyle name="60% - 강조색1 2 6" xfId="348"/>
    <cellStyle name="60% - 강조색1 3" xfId="349"/>
    <cellStyle name="60% - 강조색1 3 2" xfId="350"/>
    <cellStyle name="60% - 강조색1 3 3" xfId="351"/>
    <cellStyle name="60% - 강조색1 3 4" xfId="352"/>
    <cellStyle name="60% - 강조색1 3 5" xfId="353"/>
    <cellStyle name="60% - 강조색1 3 6" xfId="354"/>
    <cellStyle name="60% - 강조색1 4" xfId="355"/>
    <cellStyle name="60% - 강조색1 4 2" xfId="356"/>
    <cellStyle name="60% - 강조색1 4 3" xfId="357"/>
    <cellStyle name="60% - 강조색1 4 4" xfId="358"/>
    <cellStyle name="60% - 강조색1 4 5" xfId="359"/>
    <cellStyle name="60% - 강조색1 4 6" xfId="360"/>
    <cellStyle name="60% - 강조색1 5" xfId="361"/>
    <cellStyle name="60% - 강조색1 5 2" xfId="362"/>
    <cellStyle name="60% - 강조색1 5 3" xfId="363"/>
    <cellStyle name="60% - 강조색1 5 4" xfId="364"/>
    <cellStyle name="60% - 강조색1 5 5" xfId="365"/>
    <cellStyle name="60% - 강조색1 5 6" xfId="366"/>
    <cellStyle name="60% - 강조색2" xfId="27" builtinId="36" customBuiltin="1"/>
    <cellStyle name="60% - 강조색2 2" xfId="367"/>
    <cellStyle name="60% - 강조색2 2 2" xfId="368"/>
    <cellStyle name="60% - 강조색2 2 3" xfId="369"/>
    <cellStyle name="60% - 강조색2 2 4" xfId="370"/>
    <cellStyle name="60% - 강조색2 2 5" xfId="371"/>
    <cellStyle name="60% - 강조색2 2 6" xfId="372"/>
    <cellStyle name="60% - 강조색2 3" xfId="373"/>
    <cellStyle name="60% - 강조색2 3 2" xfId="374"/>
    <cellStyle name="60% - 강조색2 3 3" xfId="375"/>
    <cellStyle name="60% - 강조색2 3 4" xfId="376"/>
    <cellStyle name="60% - 강조색2 3 5" xfId="377"/>
    <cellStyle name="60% - 강조색2 3 6" xfId="378"/>
    <cellStyle name="60% - 강조색2 4" xfId="379"/>
    <cellStyle name="60% - 강조색2 4 2" xfId="380"/>
    <cellStyle name="60% - 강조색2 4 3" xfId="381"/>
    <cellStyle name="60% - 강조색2 4 4" xfId="382"/>
    <cellStyle name="60% - 강조색2 4 5" xfId="383"/>
    <cellStyle name="60% - 강조색2 4 6" xfId="384"/>
    <cellStyle name="60% - 강조색2 5" xfId="385"/>
    <cellStyle name="60% - 강조색2 5 2" xfId="386"/>
    <cellStyle name="60% - 강조색2 5 3" xfId="387"/>
    <cellStyle name="60% - 강조색2 5 4" xfId="388"/>
    <cellStyle name="60% - 강조색2 5 5" xfId="389"/>
    <cellStyle name="60% - 강조색2 5 6" xfId="390"/>
    <cellStyle name="60% - 강조색3" xfId="31" builtinId="40" customBuiltin="1"/>
    <cellStyle name="60% - 강조색3 2" xfId="391"/>
    <cellStyle name="60% - 강조색3 2 2" xfId="392"/>
    <cellStyle name="60% - 강조색3 2 3" xfId="393"/>
    <cellStyle name="60% - 강조색3 2 4" xfId="394"/>
    <cellStyle name="60% - 강조색3 2 5" xfId="395"/>
    <cellStyle name="60% - 강조색3 2 6" xfId="396"/>
    <cellStyle name="60% - 강조색3 3" xfId="397"/>
    <cellStyle name="60% - 강조색3 3 2" xfId="398"/>
    <cellStyle name="60% - 강조색3 3 3" xfId="399"/>
    <cellStyle name="60% - 강조색3 3 4" xfId="400"/>
    <cellStyle name="60% - 강조색3 3 5" xfId="401"/>
    <cellStyle name="60% - 강조색3 3 6" xfId="402"/>
    <cellStyle name="60% - 강조색3 4" xfId="403"/>
    <cellStyle name="60% - 강조색3 4 2" xfId="404"/>
    <cellStyle name="60% - 강조색3 4 3" xfId="405"/>
    <cellStyle name="60% - 강조색3 4 4" xfId="406"/>
    <cellStyle name="60% - 강조색3 4 5" xfId="407"/>
    <cellStyle name="60% - 강조색3 4 6" xfId="408"/>
    <cellStyle name="60% - 강조색3 5" xfId="409"/>
    <cellStyle name="60% - 강조색3 5 2" xfId="410"/>
    <cellStyle name="60% - 강조색3 5 3" xfId="411"/>
    <cellStyle name="60% - 강조색3 5 4" xfId="412"/>
    <cellStyle name="60% - 강조색3 5 5" xfId="413"/>
    <cellStyle name="60% - 강조색3 5 6" xfId="414"/>
    <cellStyle name="60% - 강조색4" xfId="35" builtinId="44" customBuiltin="1"/>
    <cellStyle name="60% - 강조색4 2" xfId="415"/>
    <cellStyle name="60% - 강조색4 2 2" xfId="416"/>
    <cellStyle name="60% - 강조색4 2 3" xfId="417"/>
    <cellStyle name="60% - 강조색4 2 4" xfId="418"/>
    <cellStyle name="60% - 강조색4 2 5" xfId="419"/>
    <cellStyle name="60% - 강조색4 2 6" xfId="420"/>
    <cellStyle name="60% - 강조색4 3" xfId="421"/>
    <cellStyle name="60% - 강조색4 3 2" xfId="422"/>
    <cellStyle name="60% - 강조색4 3 3" xfId="423"/>
    <cellStyle name="60% - 강조색4 3 4" xfId="424"/>
    <cellStyle name="60% - 강조색4 3 5" xfId="425"/>
    <cellStyle name="60% - 강조색4 3 6" xfId="426"/>
    <cellStyle name="60% - 강조색4 4" xfId="427"/>
    <cellStyle name="60% - 강조색4 4 2" xfId="428"/>
    <cellStyle name="60% - 강조색4 4 3" xfId="429"/>
    <cellStyle name="60% - 강조색4 4 4" xfId="430"/>
    <cellStyle name="60% - 강조색4 4 5" xfId="431"/>
    <cellStyle name="60% - 강조색4 4 6" xfId="432"/>
    <cellStyle name="60% - 강조색4 5" xfId="433"/>
    <cellStyle name="60% - 강조색4 5 2" xfId="434"/>
    <cellStyle name="60% - 강조색4 5 3" xfId="435"/>
    <cellStyle name="60% - 강조색4 5 4" xfId="436"/>
    <cellStyle name="60% - 강조색4 5 5" xfId="437"/>
    <cellStyle name="60% - 강조색4 5 6" xfId="438"/>
    <cellStyle name="60% - 강조색5" xfId="39" builtinId="48" customBuiltin="1"/>
    <cellStyle name="60% - 강조색5 2" xfId="439"/>
    <cellStyle name="60% - 강조색5 2 2" xfId="440"/>
    <cellStyle name="60% - 강조색5 2 3" xfId="441"/>
    <cellStyle name="60% - 강조색5 2 4" xfId="442"/>
    <cellStyle name="60% - 강조색5 2 5" xfId="443"/>
    <cellStyle name="60% - 강조색5 2 6" xfId="444"/>
    <cellStyle name="60% - 강조색5 3" xfId="445"/>
    <cellStyle name="60% - 강조색5 3 2" xfId="446"/>
    <cellStyle name="60% - 강조색5 3 3" xfId="447"/>
    <cellStyle name="60% - 강조색5 3 4" xfId="448"/>
    <cellStyle name="60% - 강조색5 3 5" xfId="449"/>
    <cellStyle name="60% - 강조색5 3 6" xfId="450"/>
    <cellStyle name="60% - 강조색5 4" xfId="451"/>
    <cellStyle name="60% - 강조색5 4 2" xfId="452"/>
    <cellStyle name="60% - 강조색5 4 3" xfId="453"/>
    <cellStyle name="60% - 강조색5 4 4" xfId="454"/>
    <cellStyle name="60% - 강조색5 4 5" xfId="455"/>
    <cellStyle name="60% - 강조색5 4 6" xfId="456"/>
    <cellStyle name="60% - 강조색5 5" xfId="457"/>
    <cellStyle name="60% - 강조색5 5 2" xfId="458"/>
    <cellStyle name="60% - 강조색5 5 3" xfId="459"/>
    <cellStyle name="60% - 강조색5 5 4" xfId="460"/>
    <cellStyle name="60% - 강조색5 5 5" xfId="461"/>
    <cellStyle name="60% - 강조색5 5 6" xfId="462"/>
    <cellStyle name="60% - 강조색6" xfId="43" builtinId="52" customBuiltin="1"/>
    <cellStyle name="60% - 강조색6 2" xfId="463"/>
    <cellStyle name="60% - 강조색6 2 2" xfId="464"/>
    <cellStyle name="60% - 강조색6 2 3" xfId="465"/>
    <cellStyle name="60% - 강조색6 2 4" xfId="466"/>
    <cellStyle name="60% - 강조색6 2 5" xfId="467"/>
    <cellStyle name="60% - 강조색6 2 6" xfId="468"/>
    <cellStyle name="60% - 강조색6 3" xfId="469"/>
    <cellStyle name="60% - 강조색6 3 2" xfId="470"/>
    <cellStyle name="60% - 강조색6 3 3" xfId="471"/>
    <cellStyle name="60% - 강조색6 3 4" xfId="472"/>
    <cellStyle name="60% - 강조색6 3 5" xfId="473"/>
    <cellStyle name="60% - 강조색6 3 6" xfId="474"/>
    <cellStyle name="60% - 강조색6 4" xfId="475"/>
    <cellStyle name="60% - 강조색6 4 2" xfId="476"/>
    <cellStyle name="60% - 강조색6 4 3" xfId="477"/>
    <cellStyle name="60% - 강조색6 4 4" xfId="478"/>
    <cellStyle name="60% - 강조색6 4 5" xfId="479"/>
    <cellStyle name="60% - 강조색6 4 6" xfId="480"/>
    <cellStyle name="60% - 강조색6 5" xfId="481"/>
    <cellStyle name="60% - 강조색6 5 2" xfId="482"/>
    <cellStyle name="60% - 강조색6 5 3" xfId="483"/>
    <cellStyle name="60% - 강조색6 5 4" xfId="484"/>
    <cellStyle name="60% - 강조색6 5 5" xfId="485"/>
    <cellStyle name="60% - 강조색6 5 6" xfId="486"/>
    <cellStyle name="A¨­￠￢￠O [0]_¨uoAOCaA￠´¨oA¡io " xfId="1274"/>
    <cellStyle name="A¨­￠￢￠O_¨uoAOCaA￠´¨oA¡io " xfId="1275"/>
    <cellStyle name="Accent1" xfId="1276"/>
    <cellStyle name="Accent2" xfId="1277"/>
    <cellStyle name="Accent3" xfId="1278"/>
    <cellStyle name="Accent4" xfId="1279"/>
    <cellStyle name="Accent5" xfId="1280"/>
    <cellStyle name="Accent6" xfId="1281"/>
    <cellStyle name="AeE­ [0]_¡U¾EU￢ A¾COºn±³ " xfId="1282"/>
    <cellStyle name="ÅëÈ­ [0]_¡Ú¾ÈÜ¬ Á¾ÇÕºñ±³ " xfId="1283"/>
    <cellStyle name="AeE­ [0]_´U°eº° ±¸Aa¾E" xfId="1284"/>
    <cellStyle name="ÅëÈ­ [0]_´Ü°èº° ±¸Ãà¾È" xfId="1285"/>
    <cellStyle name="AeE­ [0]_¸i¿¹E¸Aa°EAa " xfId="1286"/>
    <cellStyle name="ÅëÈ­ [0]_¿ù°£" xfId="1287"/>
    <cellStyle name="AeE­ [0]_≫cA?¾c½A" xfId="1288"/>
    <cellStyle name="ÅëÈ­ [0]_¼­½ÄÃ¼°è_ÅõÀÔ°èÈ¹ " xfId="1289"/>
    <cellStyle name="AeE­ [0]_¼­½AA¼01_AoAO°eE¹ " xfId="1290"/>
    <cellStyle name="ÅëÈ­ [0]_¼­½ÄÃ¼01_ÅõÀÔ°èÈ¹ " xfId="1291"/>
    <cellStyle name="AeE­ [0]_¼­½AAI¶÷_AoAO°eE¹ " xfId="1292"/>
    <cellStyle name="ÅëÈ­ [0]_¼­½ÄÀÏ¶÷_ÅõÀÔ°èÈ¹ " xfId="1293"/>
    <cellStyle name="AeE­ [0]_¼oAOCaA¤½A≫o " xfId="1294"/>
    <cellStyle name="ÅëÈ­ [0]_¾÷¹«ºÐÀå" xfId="1295"/>
    <cellStyle name="AeE­ [0]_¾÷¹≪ºÐAa" xfId="1296"/>
    <cellStyle name="ÅëÈ­ [0]_¾ç½Ä1" xfId="1297"/>
    <cellStyle name="AeE­ [0]_¾c½A2" xfId="1298"/>
    <cellStyle name="ÅëÈ­ [0]_¾ç½Ä2" xfId="1299"/>
    <cellStyle name="AeE­ [0]_¾c½A3" xfId="1300"/>
    <cellStyle name="ÅëÈ­ [0]_¾ç½Ä3" xfId="1301"/>
    <cellStyle name="AeE­ [0]_1.ÆC¸A½CAu " xfId="1302"/>
    <cellStyle name="ÅëÈ­ [0]_1.ÆÇ¸Å½ÇÀû " xfId="1303"/>
    <cellStyle name="AeE­ [0]_1.SUMMARY " xfId="1304"/>
    <cellStyle name="ÅëÈ­ [0]_1.SUMMARY " xfId="1305"/>
    <cellStyle name="AeE­ [0]_2.CONCEPT " xfId="1306"/>
    <cellStyle name="ÅëÈ­ [0]_2.CONCEPT " xfId="1307"/>
    <cellStyle name="AeE­ [0]_26AI Ao±Þ°eE¹ " xfId="1308"/>
    <cellStyle name="ÅëÈ­ [0]_³»¿ë" xfId="1309"/>
    <cellStyle name="AeE­ [0]_³≫¿e" xfId="1310"/>
    <cellStyle name="ÅëÈ­ [0]_3PJTR°èÈ¹ " xfId="1311"/>
    <cellStyle name="AeE­ [0]_4 " xfId="1312"/>
    <cellStyle name="ÅëÈ­ [0]_4 " xfId="1313"/>
    <cellStyle name="AeE­ [0]_5-3-3-1-1.≫y≫e±¸A¶ºÐ¼R-MAT'L¡­ " xfId="1314"/>
    <cellStyle name="ÅëÈ­ [0]_6-3°æÀï·Â " xfId="1315"/>
    <cellStyle name="AeE­ [0]_7.MASTER SCHEDULE " xfId="1316"/>
    <cellStyle name="ÅëÈ­ [0]_7.MASTER SCHEDULE " xfId="1317"/>
    <cellStyle name="AeE­ [0]_7-1.°³¹ßAIA¤" xfId="1318"/>
    <cellStyle name="ÅëÈ­ [0]_ÀÎ¿ø°èÈ¹ " xfId="1319"/>
    <cellStyle name="AeE­ [0]_AI¿ø¹× A¶A÷(96.5.2.) " xfId="1320"/>
    <cellStyle name="ÅëÈ­ [0]_ÃÖÁ¾ÀÏÁ¤ " xfId="1321"/>
    <cellStyle name="AeE­ [0]_C￥Ao " xfId="1322"/>
    <cellStyle name="ÅëÈ­ [0]_CODE" xfId="1323"/>
    <cellStyle name="AeE­ [0]_CODE (2)" xfId="1324"/>
    <cellStyle name="ÅëÈ­ [0]_CODE (2)" xfId="1325"/>
    <cellStyle name="AeE­ [0]_Cu±a" xfId="1326"/>
    <cellStyle name="ÅëÈ­ [0]_Çù±â" xfId="1327"/>
    <cellStyle name="AeE­ [0]_FLOW" xfId="1328"/>
    <cellStyle name="ÅëÈ­ [0]_FLOW" xfId="1329"/>
    <cellStyle name="AeE­ [0]_INQUIRY ¿μ¾÷AßAø " xfId="1330"/>
    <cellStyle name="ÅëÈ­ [0]_laroux" xfId="1331"/>
    <cellStyle name="AeE­ [0]_laroux_1" xfId="1332"/>
    <cellStyle name="ÅëÈ­ [0]_laroux_1" xfId="1333"/>
    <cellStyle name="AeE­ [0]_lx-taxi " xfId="1334"/>
    <cellStyle name="ÅëÈ­ [0]_lx-taxi " xfId="1335"/>
    <cellStyle name="AeE­ [0]_MKN-M1.1 " xfId="1336"/>
    <cellStyle name="ÅëÈ­ [0]_MKN-M1.1 " xfId="1337"/>
    <cellStyle name="AeE­ [0]_º?°æ¹RA³" xfId="1338"/>
    <cellStyle name="ÅëÈ­ [0]_º¯°æ¹®Ã³" xfId="1339"/>
    <cellStyle name="AeE­ [0]_º≫≫c½AAøAI¹Y" xfId="1340"/>
    <cellStyle name="ÅëÈ­ [0]_ºÐ·ù±â01_ÅõÀÔ°èÈ¹ " xfId="1341"/>
    <cellStyle name="AeE­ [0]_ºÐ·u±a02_AoAO°eE¹ " xfId="1342"/>
    <cellStyle name="ÅëÈ­ [0]_ºÐ·ù±â02_ÅõÀÔ°èÈ¹ " xfId="1343"/>
    <cellStyle name="AeE­ [0]_ºÐ·u±a03_AoAO°eE¹ " xfId="1344"/>
    <cellStyle name="ÅëÈ­ [0]_ºÐ·ù±â03_ÅõÀÔ°èÈ¹ " xfId="1345"/>
    <cellStyle name="AeE­ [0]_ºÐ·u±aAØ_AoAO°eE¹ " xfId="1346"/>
    <cellStyle name="ÅëÈ­ [0]_ºÐ·ù±âÁØ_ÅõÀÔ°èÈ¹ " xfId="1347"/>
    <cellStyle name="AeE­ [0]_ºÐ·u±aE￡_AoAO°eE¹ " xfId="1348"/>
    <cellStyle name="ÅëÈ­ [0]_ºÐ·ù±âÈ£_ÅõÀÔ°èÈ¹ " xfId="1349"/>
    <cellStyle name="AeE­ [0]_PERSONAL" xfId="1350"/>
    <cellStyle name="ÅëÈ­ [0]_SAMPLE " xfId="1351"/>
    <cellStyle name="AeE­ [0]_Sheet1" xfId="1352"/>
    <cellStyle name="ÅëÈ­ [0]_Sheet1" xfId="1353"/>
    <cellStyle name="AeE­ [0]_Sheet1 (2)_1.SUMMARY " xfId="1354"/>
    <cellStyle name="ÅëÈ­ [0]_Sheet1 (2)_1.SUMMARY " xfId="1355"/>
    <cellStyle name="AeE­ [0]_Sheet1 (2)_3.MSCHEDULE¿μ¹R " xfId="1356"/>
    <cellStyle name="ÅëÈ­ [0]_Sheet1_1.SUMMARY " xfId="1357"/>
    <cellStyle name="AeE­ [0]_Sheet1_3.MSCHEDULE¿μ¹R " xfId="1358"/>
    <cellStyle name="ÅëÈ­ [0]_Sheet1_ÃÖÁ¾ÀÏÁ¤ " xfId="1359"/>
    <cellStyle name="AeE­ [0]_Sheet1_XD AOA¾AIA¤ " xfId="1360"/>
    <cellStyle name="ÅëÈ­ [0]_Sheet1_XD ÃÖÁ¾ÀÏÁ¤ " xfId="1361"/>
    <cellStyle name="AeE­ [0]_Sheet4" xfId="1362"/>
    <cellStyle name="ÅëÈ­ [0]_Sheet4" xfId="1363"/>
    <cellStyle name="AeE­ [0]_SMG-CKD-d1.1 " xfId="1364"/>
    <cellStyle name="ÅëÈ­ [0]_SMG-CKD-d1.1 " xfId="1365"/>
    <cellStyle name="AeE­_¡U¾EU￢ A¾COºn±³ " xfId="1366"/>
    <cellStyle name="ÅëÈ­_¡Ú¾ÈÜ¬ Á¾ÇÕºñ±³ " xfId="1367"/>
    <cellStyle name="AeE­_´U°eº° ±¸Aa¾E" xfId="1368"/>
    <cellStyle name="ÅëÈ­_´Ü°èº° ±¸Ãà¾È" xfId="1369"/>
    <cellStyle name="AeE­_¸i¿¹E¸Aa°EAa " xfId="1370"/>
    <cellStyle name="ÅëÈ­_¿ù°£" xfId="1371"/>
    <cellStyle name="AeE­_≫cA?¾c½A" xfId="1372"/>
    <cellStyle name="ÅëÈ­_¼­½ÄÃ¼°è_ÅõÀÔ°èÈ¹ " xfId="1373"/>
    <cellStyle name="AeE­_¼­½AA¼01_AoAO°eE¹ " xfId="1374"/>
    <cellStyle name="ÅëÈ­_¼­½ÄÃ¼01_ÅõÀÔ°èÈ¹ " xfId="1375"/>
    <cellStyle name="AeE­_¼­½AAI¶÷_AoAO°eE¹ " xfId="1376"/>
    <cellStyle name="ÅëÈ­_¼­½ÄÀÏ¶÷_ÅõÀÔ°èÈ¹ " xfId="1377"/>
    <cellStyle name="AeE­_¼oAOCaA¤½A≫o " xfId="1378"/>
    <cellStyle name="ÅëÈ­_¾÷¹«ºÐÀå" xfId="1379"/>
    <cellStyle name="AeE­_¾÷¹≪ºÐAa" xfId="1380"/>
    <cellStyle name="ÅëÈ­_¾ç½Ä1" xfId="1381"/>
    <cellStyle name="AeE­_¾c½A2" xfId="1382"/>
    <cellStyle name="ÅëÈ­_¾ç½Ä2" xfId="1383"/>
    <cellStyle name="AeE­_¾c½A3" xfId="1384"/>
    <cellStyle name="ÅëÈ­_¾ç½Ä3" xfId="1385"/>
    <cellStyle name="AeE­_1.ÆC¸A½CAu " xfId="1386"/>
    <cellStyle name="ÅëÈ­_1.ÆÇ¸Å½ÇÀû " xfId="1387"/>
    <cellStyle name="AeE­_1.SUMMARY " xfId="1388"/>
    <cellStyle name="ÅëÈ­_1.SUMMARY " xfId="1389"/>
    <cellStyle name="AeE­_2.CONCEPT " xfId="1390"/>
    <cellStyle name="ÅëÈ­_2.CONCEPT " xfId="1391"/>
    <cellStyle name="AeE­_26AI Ao±Þ°eE¹ " xfId="1392"/>
    <cellStyle name="ÅëÈ­_³»¿ë" xfId="1393"/>
    <cellStyle name="AeE­_³≫¿e" xfId="1394"/>
    <cellStyle name="ÅëÈ­_3PJTR°èÈ¹ " xfId="1395"/>
    <cellStyle name="AeE­_4 " xfId="1396"/>
    <cellStyle name="ÅëÈ­_4 " xfId="1397"/>
    <cellStyle name="AeE­_5-3-3-1-1.≫y≫e±¸A¶ºÐ¼R-MAT'L¡­ " xfId="1398"/>
    <cellStyle name="ÅëÈ­_6-3°æÀï·Â " xfId="1399"/>
    <cellStyle name="AeE­_7.MASTER SCHEDULE " xfId="1400"/>
    <cellStyle name="ÅëÈ­_7.MASTER SCHEDULE " xfId="1401"/>
    <cellStyle name="AeE­_7-1.°³¹ßAIA¤" xfId="1402"/>
    <cellStyle name="ÅëÈ­_ÀÎ¿ø°èÈ¹ " xfId="1403"/>
    <cellStyle name="AeE­_AI¿ø¹× A¶A÷(96.5.2.) " xfId="1404"/>
    <cellStyle name="ÅëÈ­_ÃÖÁ¾ÀÏÁ¤ " xfId="1405"/>
    <cellStyle name="AeE­_C￥Ao " xfId="1406"/>
    <cellStyle name="ÅëÈ­_CODE" xfId="1407"/>
    <cellStyle name="AeE­_CODE (2)" xfId="1408"/>
    <cellStyle name="ÅëÈ­_CODE (2)" xfId="1409"/>
    <cellStyle name="AeE­_Cu±a" xfId="1410"/>
    <cellStyle name="ÅëÈ­_Çù±â" xfId="1411"/>
    <cellStyle name="AeE­_FLOW" xfId="1412"/>
    <cellStyle name="ÅëÈ­_FLOW" xfId="1413"/>
    <cellStyle name="AeE­_INQUIRY ¿μ¾÷AßAø " xfId="1414"/>
    <cellStyle name="ÅëÈ­_laroux" xfId="1415"/>
    <cellStyle name="AeE­_laroux_1" xfId="1416"/>
    <cellStyle name="ÅëÈ­_laroux_1" xfId="1417"/>
    <cellStyle name="AeE­_lx-taxi " xfId="1418"/>
    <cellStyle name="ÅëÈ­_lx-taxi " xfId="1419"/>
    <cellStyle name="AeE­_M105CDT " xfId="1420"/>
    <cellStyle name="ÅëÈ­_MKN-M1.1 " xfId="1421"/>
    <cellStyle name="AeE­_º?°æ¹RA³" xfId="1422"/>
    <cellStyle name="ÅëÈ­_º¯°æ¹®Ã³" xfId="1423"/>
    <cellStyle name="AeE­_º≫≫c½AAøAI¹Y" xfId="1424"/>
    <cellStyle name="ÅëÈ­_ºÐ·ù±â01_ÅõÀÔ°èÈ¹ " xfId="1425"/>
    <cellStyle name="AeE­_ºÐ·u±a02_AoAO°eE¹ " xfId="1426"/>
    <cellStyle name="ÅëÈ­_ºÐ·ù±â02_ÅõÀÔ°èÈ¹ " xfId="1427"/>
    <cellStyle name="AeE­_ºÐ·u±a03_AoAO°eE¹ " xfId="1428"/>
    <cellStyle name="ÅëÈ­_ºÐ·ù±â03_ÅõÀÔ°èÈ¹ " xfId="1429"/>
    <cellStyle name="AeE­_ºÐ·u±aAØ_AoAO°eE¹ " xfId="1430"/>
    <cellStyle name="ÅëÈ­_ºÐ·ù±âÁØ_ÅõÀÔ°èÈ¹ " xfId="1431"/>
    <cellStyle name="AeE­_ºÐ·u±aE￡_AoAO°eE¹ " xfId="1432"/>
    <cellStyle name="ÅëÈ­_ºÐ·ù±âÈ£_ÅõÀÔ°èÈ¹ " xfId="1433"/>
    <cellStyle name="AeE­_PERSONAL" xfId="1434"/>
    <cellStyle name="ÅëÈ­_SAMPLE " xfId="1435"/>
    <cellStyle name="AeE­_Sheet1" xfId="1436"/>
    <cellStyle name="ÅëÈ­_Sheet1" xfId="1437"/>
    <cellStyle name="AeE­_Sheet1 (2)_1.SUMMARY " xfId="1438"/>
    <cellStyle name="ÅëÈ­_Sheet1 (2)_1.SUMMARY " xfId="1439"/>
    <cellStyle name="AeE­_Sheet1 (2)_3.MSCHEDULE¿μ¹R " xfId="1440"/>
    <cellStyle name="ÅëÈ­_Sheet1_1.SUMMARY " xfId="1441"/>
    <cellStyle name="AeE­_Sheet1_3.MSCHEDULE¿μ¹R " xfId="1442"/>
    <cellStyle name="ÅëÈ­_Sheet1_ÃÖÁ¾ÀÏÁ¤ " xfId="1443"/>
    <cellStyle name="AeE­_Sheet1_XD AOA¾AIA¤ " xfId="1444"/>
    <cellStyle name="ÅëÈ­_Sheet1_XD ÃÖÁ¾ÀÏÁ¤ " xfId="1445"/>
    <cellStyle name="AeE­_Sheet4" xfId="1446"/>
    <cellStyle name="ÅëÈ­_Sheet4" xfId="1447"/>
    <cellStyle name="AeE­_SMG-CKD-d1.1 " xfId="1448"/>
    <cellStyle name="ÅëÈ­_SMG-CKD-d1.1 " xfId="1449"/>
    <cellStyle name="AeE¡ⓒ [0]_¨uoAOCaA￠´¨oA¡io " xfId="1450"/>
    <cellStyle name="AeE¡ⓒ_¨uoAOCaA￠´¨oA¡io " xfId="1451"/>
    <cellStyle name="ALIGNMENT" xfId="1452"/>
    <cellStyle name="AÞ¸¶ [0]_¡U¾EU￢ A¾COºn±³ " xfId="1453"/>
    <cellStyle name="ÄÞ¸¶ [0]_¡Ú¾ÈÜ¬ Á¾ÇÕºñ±³ " xfId="1454"/>
    <cellStyle name="AÞ¸¶ [0]_´U°eº° ±¸Aa¾E" xfId="1455"/>
    <cellStyle name="ÄÞ¸¶ [0]_´Ü°èº° ±¸Ãà¾È" xfId="1456"/>
    <cellStyle name="AÞ¸¶ [0]_¸i¿¹E¸Aa°EAa " xfId="1457"/>
    <cellStyle name="ÄÞ¸¶ [0]_¿ù°£" xfId="1458"/>
    <cellStyle name="AÞ¸¶ [0]_≫cA?¾c½A" xfId="1459"/>
    <cellStyle name="ÄÞ¸¶ [0]_¾÷¹«ºÐÀå" xfId="1460"/>
    <cellStyle name="AÞ¸¶ [0]_¾÷¹≪ºÐAa" xfId="1461"/>
    <cellStyle name="ÄÞ¸¶ [0]_¾ç½Ä1" xfId="1462"/>
    <cellStyle name="AÞ¸¶ [0]_¾c½A2" xfId="1463"/>
    <cellStyle name="ÄÞ¸¶ [0]_¾ç½Ä2" xfId="1464"/>
    <cellStyle name="AÞ¸¶ [0]_¾c½A3" xfId="1465"/>
    <cellStyle name="ÄÞ¸¶ [0]_¾ç½Ä3" xfId="1466"/>
    <cellStyle name="AÞ¸¶ [0]_1.SUMMARY " xfId="1467"/>
    <cellStyle name="ÄÞ¸¶ [0]_1.SUMMARY " xfId="1468"/>
    <cellStyle name="AÞ¸¶ [0]_2.CONCEPT " xfId="1469"/>
    <cellStyle name="ÄÞ¸¶ [0]_2.CONCEPT " xfId="1470"/>
    <cellStyle name="AÞ¸¶ [0]_26AI Ao±Þ°eE¹ " xfId="1471"/>
    <cellStyle name="ÄÞ¸¶ [0]_³»¿ë" xfId="1472"/>
    <cellStyle name="AÞ¸¶ [0]_³≫¿e" xfId="1473"/>
    <cellStyle name="ÄÞ¸¶ [0]_3PJTR°èÈ¹ " xfId="1474"/>
    <cellStyle name="AÞ¸¶ [0]_4 " xfId="1475"/>
    <cellStyle name="ÄÞ¸¶ [0]_4 " xfId="1476"/>
    <cellStyle name="AÞ¸¶ [0]_6-3°æAi·A " xfId="1477"/>
    <cellStyle name="ÄÞ¸¶ [0]_6-3°æÀï·Â " xfId="1478"/>
    <cellStyle name="AÞ¸¶ [0]_7.MASTER SCHEDULE " xfId="1479"/>
    <cellStyle name="ÄÞ¸¶ [0]_7.MASTER SCHEDULE " xfId="1480"/>
    <cellStyle name="AÞ¸¶ [0]_7-1.°³¹ßAIA¤" xfId="1481"/>
    <cellStyle name="ÄÞ¸¶ [0]_ÀÎ¿ø°èÈ¹ " xfId="1482"/>
    <cellStyle name="AÞ¸¶ [0]_AI¿ø¹× A¶A÷(96.5.2.) " xfId="1483"/>
    <cellStyle name="ÄÞ¸¶ [0]_ÃÖÁ¾ÀÏÁ¤ " xfId="1484"/>
    <cellStyle name="AÞ¸¶ [0]_C￥Ao " xfId="1485"/>
    <cellStyle name="ÄÞ¸¶ [0]_CODE" xfId="1486"/>
    <cellStyle name="AÞ¸¶ [0]_CODE (2)" xfId="1487"/>
    <cellStyle name="ÄÞ¸¶ [0]_CODE (2)" xfId="1488"/>
    <cellStyle name="AÞ¸¶ [0]_Cu±a" xfId="1489"/>
    <cellStyle name="ÄÞ¸¶ [0]_Çù±â" xfId="1490"/>
    <cellStyle name="AÞ¸¶ [0]_FLOW" xfId="1491"/>
    <cellStyle name="ÄÞ¸¶ [0]_FLOW" xfId="1492"/>
    <cellStyle name="AÞ¸¶ [0]_INQUIRY ¿μ¾÷AßAø " xfId="1493"/>
    <cellStyle name="ÄÞ¸¶ [0]_laroux" xfId="1494"/>
    <cellStyle name="AÞ¸¶ [0]_laroux_1" xfId="1495"/>
    <cellStyle name="ÄÞ¸¶ [0]_laroux_1" xfId="1496"/>
    <cellStyle name="AÞ¸¶ [0]_lx-taxi " xfId="1497"/>
    <cellStyle name="ÄÞ¸¶ [0]_lx-taxi " xfId="1498"/>
    <cellStyle name="AÞ¸¶ [0]_M105CDT " xfId="1499"/>
    <cellStyle name="ÄÞ¸¶ [0]_MKN-M1.1 " xfId="1500"/>
    <cellStyle name="AÞ¸¶ [0]_º?°æ¹RA³" xfId="1501"/>
    <cellStyle name="ÄÞ¸¶ [0]_º¯°æ¹®Ã³" xfId="1502"/>
    <cellStyle name="AÞ¸¶ [0]_º≫≫c½AAøAI¹Y" xfId="1503"/>
    <cellStyle name="ÄÞ¸¶ [0]_SAMPLE " xfId="1504"/>
    <cellStyle name="AÞ¸¶ [0]_Sheet1" xfId="1505"/>
    <cellStyle name="ÄÞ¸¶ [0]_Sheet1" xfId="1506"/>
    <cellStyle name="AÞ¸¶ [0]_Sheet1 (2)_1.SUMMARY " xfId="1507"/>
    <cellStyle name="ÄÞ¸¶ [0]_Sheet1 (2)_1.SUMMARY " xfId="1508"/>
    <cellStyle name="AÞ¸¶ [0]_Sheet1 (2)_3.MSCHEDULE¿μ¹R " xfId="1509"/>
    <cellStyle name="ÄÞ¸¶ [0]_Sheet1_1.SUMMARY " xfId="1510"/>
    <cellStyle name="AÞ¸¶ [0]_Sheet1_3.MSCHEDULE¿μ¹R " xfId="1511"/>
    <cellStyle name="ÄÞ¸¶ [0]_Sheet1_ÃÖÁ¾ÀÏÁ¤ " xfId="1512"/>
    <cellStyle name="AÞ¸¶ [0]_Sheet1_XD AOA¾AIA¤ " xfId="1513"/>
    <cellStyle name="ÄÞ¸¶ [0]_Sheet1_XD ÃÖÁ¾ÀÏÁ¤ " xfId="1514"/>
    <cellStyle name="AÞ¸¶ [0]_Sheet4" xfId="1515"/>
    <cellStyle name="ÄÞ¸¶ [0]_Sheet4" xfId="1516"/>
    <cellStyle name="AÞ¸¶ [0]_SMG-CKD-d1.1 " xfId="1517"/>
    <cellStyle name="ÄÞ¸¶ [0]_SMG-CKD-d1.1 " xfId="1518"/>
    <cellStyle name="AÞ¸¶_¡U¾EU￢ A¾COºn±³ " xfId="1519"/>
    <cellStyle name="ÄÞ¸¶_¡Ú¾ÈÜ¬ Á¾ÇÕºñ±³ " xfId="1520"/>
    <cellStyle name="AÞ¸¶_´U°eº° ±¸Aa¾E" xfId="1521"/>
    <cellStyle name="ÄÞ¸¶_´Ü°èº° ±¸Ãà¾È" xfId="1522"/>
    <cellStyle name="AÞ¸¶_¸i¿¹E¸Aa°EAa " xfId="1523"/>
    <cellStyle name="ÄÞ¸¶_¿ù°£" xfId="1524"/>
    <cellStyle name="AÞ¸¶_≫cA?¾c½A" xfId="1525"/>
    <cellStyle name="ÄÞ¸¶_¾÷¹«ºÐÀå" xfId="1526"/>
    <cellStyle name="AÞ¸¶_¾÷¹≪ºÐAa" xfId="1527"/>
    <cellStyle name="ÄÞ¸¶_¾ç½Ä1" xfId="1528"/>
    <cellStyle name="AÞ¸¶_¾c½A2" xfId="1529"/>
    <cellStyle name="ÄÞ¸¶_¾ç½Ä2" xfId="1530"/>
    <cellStyle name="AÞ¸¶_¾c½A3" xfId="1531"/>
    <cellStyle name="ÄÞ¸¶_¾ç½Ä3" xfId="1532"/>
    <cellStyle name="AÞ¸¶_1.SUMMARY " xfId="1533"/>
    <cellStyle name="ÄÞ¸¶_1.SUMMARY " xfId="1534"/>
    <cellStyle name="AÞ¸¶_2.CONCEPT " xfId="1535"/>
    <cellStyle name="ÄÞ¸¶_2.CONCEPT " xfId="1536"/>
    <cellStyle name="AÞ¸¶_26AI Ao±Þ°eE¹ " xfId="1537"/>
    <cellStyle name="ÄÞ¸¶_³»¿ë" xfId="1538"/>
    <cellStyle name="AÞ¸¶_³≫¿e" xfId="1539"/>
    <cellStyle name="ÄÞ¸¶_3PJTR°èÈ¹ " xfId="1540"/>
    <cellStyle name="AÞ¸¶_4 " xfId="1541"/>
    <cellStyle name="ÄÞ¸¶_4 " xfId="1542"/>
    <cellStyle name="AÞ¸¶_6-3°æAi·A " xfId="1543"/>
    <cellStyle name="ÄÞ¸¶_6-3°æÀï·Â " xfId="1544"/>
    <cellStyle name="AÞ¸¶_6-3°æAi·A  2" xfId="1545"/>
    <cellStyle name="ÄÞ¸¶_6-3°æÀï·Â  2" xfId="1546"/>
    <cellStyle name="AÞ¸¶_7.MASTER SCHEDULE " xfId="1547"/>
    <cellStyle name="ÄÞ¸¶_7.MASTER SCHEDULE " xfId="1548"/>
    <cellStyle name="AÞ¸¶_7-1.°³¹ßAIA¤" xfId="1549"/>
    <cellStyle name="ÄÞ¸¶_ÀÎ¿ø°èÈ¹ " xfId="1550"/>
    <cellStyle name="AÞ¸¶_AI¿ø¹× A¶A÷(96.5.2.) " xfId="1551"/>
    <cellStyle name="ÄÞ¸¶_ÃÖÁ¾ÀÏÁ¤ " xfId="1552"/>
    <cellStyle name="AÞ¸¶_C￥Ao " xfId="1553"/>
    <cellStyle name="ÄÞ¸¶_CODE" xfId="1554"/>
    <cellStyle name="AÞ¸¶_CODE (2)" xfId="1555"/>
    <cellStyle name="ÄÞ¸¶_CODE (2)" xfId="1556"/>
    <cellStyle name="AÞ¸¶_Cu±a" xfId="1557"/>
    <cellStyle name="ÄÞ¸¶_Çù±â" xfId="1558"/>
    <cellStyle name="AÞ¸¶_FLOW" xfId="1559"/>
    <cellStyle name="ÄÞ¸¶_FLOW" xfId="1560"/>
    <cellStyle name="AÞ¸¶_INQUIRY ¿μ¾÷AßAø " xfId="1561"/>
    <cellStyle name="ÄÞ¸¶_laroux" xfId="1562"/>
    <cellStyle name="AÞ¸¶_laroux_1" xfId="1563"/>
    <cellStyle name="ÄÞ¸¶_laroux_1" xfId="1564"/>
    <cellStyle name="AÞ¸¶_lx-taxi " xfId="1565"/>
    <cellStyle name="ÄÞ¸¶_lx-taxi " xfId="1566"/>
    <cellStyle name="AÞ¸¶_M105CDT " xfId="1567"/>
    <cellStyle name="ÄÞ¸¶_MKN-M1.1 " xfId="1568"/>
    <cellStyle name="AÞ¸¶_º?°æ¹RA³" xfId="1569"/>
    <cellStyle name="ÄÞ¸¶_º¯°æ¹®Ã³" xfId="1570"/>
    <cellStyle name="AÞ¸¶_º≫≫c½AAøAI¹Y" xfId="1571"/>
    <cellStyle name="ÄÞ¸¶_SAMPLE " xfId="1572"/>
    <cellStyle name="AÞ¸¶_Sheet1" xfId="1573"/>
    <cellStyle name="ÄÞ¸¶_Sheet1" xfId="1574"/>
    <cellStyle name="AÞ¸¶_Sheet1 (2)_1.SUMMARY " xfId="1575"/>
    <cellStyle name="ÄÞ¸¶_Sheet1 (2)_1.SUMMARY " xfId="1576"/>
    <cellStyle name="AÞ¸¶_Sheet1 (2)_3.MSCHEDULE¿μ¹R " xfId="1577"/>
    <cellStyle name="ÄÞ¸¶_Sheet1_1.SUMMARY " xfId="1578"/>
    <cellStyle name="AÞ¸¶_Sheet1_3.MSCHEDULE¿μ¹R " xfId="1579"/>
    <cellStyle name="ÄÞ¸¶_Sheet1_ÃÖÁ¾ÀÏÁ¤ " xfId="1580"/>
    <cellStyle name="AÞ¸¶_Sheet1_XD AOA¾AIA¤ " xfId="1581"/>
    <cellStyle name="ÄÞ¸¶_Sheet1_XD ÃÖÁ¾ÀÏÁ¤ " xfId="1582"/>
    <cellStyle name="AÞ¸¶_Sheet4" xfId="1583"/>
    <cellStyle name="ÄÞ¸¶_Sheet4" xfId="1584"/>
    <cellStyle name="AÞ¸¶_SMG-CKD-d1.1 " xfId="1585"/>
    <cellStyle name="ÄÞ¸¶_SMG-CKD-d1.1 " xfId="1586"/>
    <cellStyle name="Bad" xfId="1587"/>
    <cellStyle name="Body" xfId="1588"/>
    <cellStyle name="C_TITLE" xfId="1589"/>
    <cellStyle name="C¡IA¨ª_¡Æ￠R¨uO￠￢¡ÆAIA￠´_￥iⓒ￡A¨IAIA￠´ " xfId="1590"/>
    <cellStyle name="C￥AØ_ 10AE " xfId="1591"/>
    <cellStyle name="Ç¥ÁØ_¡ßFO ÅõÀÚºñºñ±³ " xfId="1592"/>
    <cellStyle name="C￥AØ_´U°eº° ±¸Aa¾E" xfId="1593"/>
    <cellStyle name="Ç¥ÁØ_´Ü°èº° ±¸Ãà¾È" xfId="1594"/>
    <cellStyle name="C￥AØ_¸i¿¹E¸Aa°EAa " xfId="1595"/>
    <cellStyle name="Ç¥ÁØ_¸ñÂ÷ " xfId="1596"/>
    <cellStyle name="C￥AØ_¸nA÷ _021111_모듈부품 담당자" xfId="1597"/>
    <cellStyle name="Ç¥ÁØ_¸ñÂ÷ _리오재고회으록" xfId="1598"/>
    <cellStyle name="C￥AØ_¿￢±¸¼O °ø≫cCoE² " xfId="1599"/>
    <cellStyle name="Ç¥ÁØ_±â¾È " xfId="1600"/>
    <cellStyle name="C￥AØ_≫c¾÷ºIº° AN°e " xfId="1601"/>
    <cellStyle name="Ç¥ÁØ_°¡¼Ö¸°ÀÏÁ¤_µðÁ©ÀÏÁ¤ " xfId="1602"/>
    <cellStyle name="C￥AØ_°¡¼O¸°AIA¤_μðAⓒAIA¤ " xfId="1603"/>
    <cellStyle name="Ç¥ÁØ_°³¹ßÀÏÁ¤ " xfId="1604"/>
    <cellStyle name="C￥AØ_°³¹ßAIA¤  (2)_°³¹ßAIA¤ " xfId="1605"/>
    <cellStyle name="Ç¥ÁØ_°³¹ßÀÏÁ¤  (2)_°³¹ßÀÏÁ¤ " xfId="1606"/>
    <cellStyle name="C￥AØ_°³¹ßAIA¤  (2)_°³¹ßAIA¤ _MG WS 사양단순화방안(050808)" xfId="1607"/>
    <cellStyle name="Ç¥ÁØ_°³¹ßÀÏÁ¤  (2)_°³¹ßÀÏÁ¤ _MG WS 사양단순화방안(050808)" xfId="1608"/>
    <cellStyle name="C￥AØ_°³¹ßAIA¤  (2)_°³¹ßAIA¤ _리오재고회으록" xfId="1609"/>
    <cellStyle name="Ç¥ÁØ_°³¹ßÀÏÁ¤  (2)_°³¹ßÀÏÁ¤ _리오재고회으록" xfId="1610"/>
    <cellStyle name="C￥AØ_°³¹ßAIA¤  (2)_°³¹ßAIA¤ _리오재고회으록 2" xfId="1611"/>
    <cellStyle name="Ç¥ÁØ_°³¹ßÀÏÁ¤  (2)_°³¹ßÀÏÁ¤ _리오재고회으록 2" xfId="1612"/>
    <cellStyle name="C￥AØ_°³¹ßAIA¤  (2)_°³¹ßAIA¤ _전산입력 (P1완성차)" xfId="1613"/>
    <cellStyle name="Ç¥ÁØ_°³¹ßÀÏÁ¤  (2)_°³¹ßÀÏÁ¤ _전산입력 (P1완성차)" xfId="1614"/>
    <cellStyle name="C￥AØ_°³¹ßAIA¤  (2)_°³¹ßAIA¤ _전산입력 (P1완성차) 2" xfId="1615"/>
    <cellStyle name="Ç¥ÁØ_°³¹ßÀÏÁ¤  (2)_°³¹ßÀÏÁ¤ _전산입력 (P1완성차) 2" xfId="1616"/>
    <cellStyle name="C￥AØ_¼oAOCaA¤½A≫o " xfId="1617"/>
    <cellStyle name="Ç¥ÁØ_½Â¿ë" xfId="1618"/>
    <cellStyle name="C￥AØ_½A≫o¸i¼¼" xfId="1619"/>
    <cellStyle name="Ç¥ÁØ_1.ÆÇ¸Å½ÇÀû " xfId="1620"/>
    <cellStyle name="C￥AØ_1.SUMMARY " xfId="1621"/>
    <cellStyle name="Ç¥ÁØ_1.SUMMARY " xfId="1622"/>
    <cellStyle name="C￥AØ_2.CONCEPT " xfId="1623"/>
    <cellStyle name="Ç¥ÁØ_2.CONCEPT " xfId="1624"/>
    <cellStyle name="C￥AØ_3.MSCHEDULE¿μ¹R " xfId="1625"/>
    <cellStyle name="Ç¥ÁØ_3°³¿ù°èÈ¹" xfId="1626"/>
    <cellStyle name="C￥AØ_4 " xfId="1627"/>
    <cellStyle name="Ç¥ÁØ_4 " xfId="1628"/>
    <cellStyle name="C￥AØ_4A¶" xfId="1629"/>
    <cellStyle name="Ç¥ÁØ_4Á¶" xfId="1630"/>
    <cellStyle name="C￥AØ_5-1±¤°i " xfId="1631"/>
    <cellStyle name="Ç¥ÁØ_5-1±¤°í " xfId="1632"/>
    <cellStyle name="C￥AØ_5-1±¤°i _MG WS 사양단순화방안(050808)" xfId="1633"/>
    <cellStyle name="Ç¥ÁØ_5-1±¤°í _MG WS 사양단순화방안(050808)" xfId="1634"/>
    <cellStyle name="C￥AØ_5-1±¤°i _리오재고회으록" xfId="1635"/>
    <cellStyle name="Ç¥ÁØ_5-1±¤°í _리오재고회으록" xfId="1636"/>
    <cellStyle name="C￥AØ_5-1±¤°i _리오재고회으록 2" xfId="1637"/>
    <cellStyle name="Ç¥ÁØ_5-1±¤°í _리오재고회으록 2" xfId="1638"/>
    <cellStyle name="C￥AØ_5-1±¤°i _전산입력 (P1완성차)" xfId="1639"/>
    <cellStyle name="Ç¥ÁØ_5-1±¤°í _전산입력 (P1완성차)" xfId="1640"/>
    <cellStyle name="C￥AØ_5-1±¤°i _전산입력 (P1완성차) 2" xfId="1641"/>
    <cellStyle name="Ç¥ÁØ_5-1±¤°í _전산입력 (P1완성차) 2" xfId="1642"/>
    <cellStyle name="C￥AØ_5-3-3-1-1.≫y≫e±¸A¶ºÐ¼R-MAT'L¡­ " xfId="1643"/>
    <cellStyle name="Ç¥ÁØ_6-3°æÀï·Â " xfId="1644"/>
    <cellStyle name="C￥AØ_7.MASTER SCHEDULE " xfId="1645"/>
    <cellStyle name="Ç¥ÁØ_7.MASTER SCHEDULE " xfId="1646"/>
    <cellStyle name="C￥AØ_96AI¿ø°e2 " xfId="1647"/>
    <cellStyle name="Ç¥ÁØ_96ÀÎ¿ø°è2 " xfId="1648"/>
    <cellStyle name="C￥AØ_96AI¿ø°e2 _MG WS 사양단순화방안(050808)" xfId="1649"/>
    <cellStyle name="Ç¥ÁØ_96ÀÎ¿ø°è2 _MG WS 사양단순화방안(050808)" xfId="1650"/>
    <cellStyle name="C￥AØ_96AI¿ø°e2 _리오재고회으록" xfId="1651"/>
    <cellStyle name="Ç¥ÁØ_96ÀÎ¿ø°è2 _리오재고회으록" xfId="1652"/>
    <cellStyle name="C￥AØ_96AI¿ø°e2 _리오재고회으록 2" xfId="1653"/>
    <cellStyle name="Ç¥ÁØ_96ÀÎ¿ø°è2 _리오재고회으록 2" xfId="1654"/>
    <cellStyle name="C￥AØ_96AI¿ø°e2 _전산입력 (P1완성차)" xfId="1655"/>
    <cellStyle name="Ç¥ÁØ_96ÀÎ¿ø°è2 _전산입력 (P1완성차)" xfId="1656"/>
    <cellStyle name="C￥AØ_96AI¿ø°e2 _전산입력 (P1완성차) 2" xfId="1657"/>
    <cellStyle name="Ç¥ÁØ_96ÀÎ¿ø°è2 _전산입력 (P1완성차) 2" xfId="1658"/>
    <cellStyle name="C￥AØ_96AI¿ø°O 3 " xfId="1659"/>
    <cellStyle name="Ç¥ÁØ_96ÀÎ¿ø°Ô 3 " xfId="1660"/>
    <cellStyle name="C￥AØ_96AI¿ø°O 3 _MG WS 사양단순화방안(050808)" xfId="1661"/>
    <cellStyle name="Ç¥ÁØ_96ÀÎ¿ø°Ô 3 _MG WS 사양단순화방안(050808)" xfId="1662"/>
    <cellStyle name="C￥AØ_96AI¿ø°O 3 _리오재고회으록" xfId="1663"/>
    <cellStyle name="Ç¥ÁØ_96ÀÎ¿ø°Ô 3 _리오재고회으록" xfId="1664"/>
    <cellStyle name="C￥AØ_96AI¿ø°O 3 _리오재고회으록 2" xfId="1665"/>
    <cellStyle name="Ç¥ÁØ_96ÀÎ¿ø°Ô 3 _리오재고회으록 2" xfId="1666"/>
    <cellStyle name="C￥AØ_96AI¿ø°O 3 _전산입력 (P1완성차)" xfId="1667"/>
    <cellStyle name="Ç¥ÁØ_96ÀÎ¿ø°Ô 3 _전산입력 (P1완성차)" xfId="1668"/>
    <cellStyle name="C￥AØ_96AI¿ø°O 3 _전산입력 (P1완성차) 2" xfId="1669"/>
    <cellStyle name="Ç¥ÁØ_96ÀÎ¿ø°Ô 3 _전산입력 (P1완성차) 2" xfId="1670"/>
    <cellStyle name="C￥AØ_A÷¿ø½A≫o" xfId="1671"/>
    <cellStyle name="Ç¥ÁØ_Ã·ºÎ2 " xfId="1672"/>
    <cellStyle name="C￥AØ_AI¿ø.¹R" xfId="1673"/>
    <cellStyle name="Ç¥ÁØ_AN41" xfId="1674"/>
    <cellStyle name="C￥AØ_AN412" xfId="1675"/>
    <cellStyle name="Ç¥ÁØ_AN412" xfId="1676"/>
    <cellStyle name="C￥AØ_AO¿a³≫¿e1" xfId="1677"/>
    <cellStyle name="Ç¥ÁØ_ÃÖÁ¾ÀÏÁ¤ " xfId="1678"/>
    <cellStyle name="C￥AØ_AoAUºn(ºI¼­º°,°eA¤º°) " xfId="1679"/>
    <cellStyle name="Ç¥ÁØ_ÅõÀÚºñ(ºÎ¼­º°,°èÁ¤º°) " xfId="1680"/>
    <cellStyle name="C￥AØ_Aß±a≫y≫e°eE¹ " xfId="1681"/>
    <cellStyle name="Ç¥ÁØ_AVANTE (2)" xfId="1682"/>
    <cellStyle name="C￥AØ_EF PAD " xfId="1683"/>
    <cellStyle name="Ç¥ÁØ_HMCÁö°ø" xfId="1684"/>
    <cellStyle name="C￥AØ_laroux" xfId="1685"/>
    <cellStyle name="Ç¥ÁØ_laroux" xfId="1686"/>
    <cellStyle name="C￥AØ_laroux_°³¹ßAIA¤ " xfId="1687"/>
    <cellStyle name="Ç¥ÁØ_laroux_°³¹ßÀÏÁ¤ " xfId="1688"/>
    <cellStyle name="C￥AØ_laroux_°³¹ßAIA¤  (2)_°³¹ßAIA¤ " xfId="1689"/>
    <cellStyle name="Ç¥ÁØ_laroux_°³¹ßÀÏÁ¤  (2)_°³¹ßÀÏÁ¤ " xfId="1690"/>
    <cellStyle name="C￥AØ_laroux_°³¹ßAIA¤  (2)_°³¹ßAIA¤  2" xfId="1691"/>
    <cellStyle name="Ç¥ÁØ_laroux_°³¹ßÀÏÁ¤  (2)_°³¹ßÀÏÁ¤  2" xfId="1692"/>
    <cellStyle name="C￥AØ_laroux_°³¹ßAIA¤  (2)_°³¹ßAIA¤ _MG WS 사양단순화방안(050808)" xfId="1693"/>
    <cellStyle name="Ç¥ÁØ_laroux_°³¹ßÀÏÁ¤  (2)_°³¹ßÀÏÁ¤ _MG WS 사양단순화방안(050808)" xfId="1694"/>
    <cellStyle name="C￥AØ_laroux_°³¹ßAIA¤  (2)_°³¹ßAIA¤ _리오재고회으록" xfId="1695"/>
    <cellStyle name="Ç¥ÁØ_laroux_°³¹ßÀÏÁ¤  (2)_°³¹ßÀÏÁ¤ _리오재고회으록" xfId="1696"/>
    <cellStyle name="C￥AØ_laroux_°³¹ßAIA¤  (2)_°³¹ßAIA¤ _리오재고회으록 2" xfId="1697"/>
    <cellStyle name="Ç¥ÁØ_laroux_°³¹ßÀÏÁ¤  (2)_°³¹ßÀÏÁ¤ _리오재고회으록 2" xfId="1698"/>
    <cellStyle name="C￥AØ_laroux_°³¹ßAIA¤  2" xfId="1699"/>
    <cellStyle name="Ç¥ÁØ_laroux_°³¹ßÀÏÁ¤  2" xfId="1700"/>
    <cellStyle name="C￥AØ_laroux_1" xfId="1701"/>
    <cellStyle name="Ç¥ÁØ_laroux_1" xfId="1702"/>
    <cellStyle name="C￥AØ_laroux_1_°³¹ßAIA¤ " xfId="1703"/>
    <cellStyle name="Ç¥ÁØ_laroux_1_°³¹ßÀÏÁ¤ " xfId="1704"/>
    <cellStyle name="C￥AØ_laroux_1_EF PAD " xfId="1705"/>
    <cellStyle name="Ç¥ÁØ_laroux_2" xfId="1706"/>
    <cellStyle name="C￥AØ_laroux_2_°³¹ßAIA¤ " xfId="1707"/>
    <cellStyle name="Ç¥ÁØ_laroux_2_°³¹ßÀÏÁ¤ " xfId="1708"/>
    <cellStyle name="C￥AØ_laroux_3" xfId="1709"/>
    <cellStyle name="Ç¥ÁØ_laroux_3" xfId="1710"/>
    <cellStyle name="C￥AØ_laroux_3_PAGE1 " xfId="1711"/>
    <cellStyle name="Ç¥ÁØ_laroux_4" xfId="1712"/>
    <cellStyle name="C￥AØ_lx-taxi " xfId="1713"/>
    <cellStyle name="Ç¥ÁØ_lx-taxi " xfId="1714"/>
    <cellStyle name="C￥AØ_MKN-M1.1 " xfId="1715"/>
    <cellStyle name="Ç¥ÁØ_MKN-M1.1 " xfId="1716"/>
    <cellStyle name="C￥AØ_MKN-M1.1 _MG WS 사양단순화방안(050808)" xfId="1717"/>
    <cellStyle name="Ç¥ÁØ_MKN-M1.1 _MG WS 사양단순화방안(050808)" xfId="1718"/>
    <cellStyle name="C￥AØ_MKN-M1.1 _리오재고회으록" xfId="1719"/>
    <cellStyle name="Ç¥ÁØ_MKN-M1.1 _리오재고회으록" xfId="1720"/>
    <cellStyle name="C￥AØ_MKN-M1.1 _리오재고회으록 2" xfId="1721"/>
    <cellStyle name="Ç¥ÁØ_MKN-M1.1 _리오재고회으록 2" xfId="1722"/>
    <cellStyle name="C￥AØ_MKN-M1.1 _전산입력 (P1완성차)" xfId="1723"/>
    <cellStyle name="Ç¥ÁØ_MKN-M1.1 _전산입력 (P1완성차)" xfId="1724"/>
    <cellStyle name="C￥AØ_MKN-M1.1 _전산입력 (P1완성차) 2" xfId="1725"/>
    <cellStyle name="Ç¥ÁØ_MKN-M1.1 _전산입력 (P1완성차) 2" xfId="1726"/>
    <cellStyle name="C￥AØ_º≫ºIA¶A÷ " xfId="1727"/>
    <cellStyle name="Ç¥ÁØ_ODRÁ¾ÇÕ" xfId="1728"/>
    <cellStyle name="C￥AØ_ºn≫o¿￢¶o¸A" xfId="1729"/>
    <cellStyle name="Ç¥ÁØ_RDTR99ML " xfId="1730"/>
    <cellStyle name="C￥AØ_Sheet1 (2)_1.SUMMARY " xfId="1731"/>
    <cellStyle name="Ç¥ÁØ_Sheet1 (2)_1.SUMMARY " xfId="1732"/>
    <cellStyle name="C￥AØ_Sheet1 (2)_3.MSCHEDULE¿μ¹R " xfId="1733"/>
    <cellStyle name="Ç¥ÁØ_Sheet1_1.SUMMARY " xfId="1734"/>
    <cellStyle name="C￥AØ_Sheet1_1_1.SUMMARY " xfId="1735"/>
    <cellStyle name="Ç¥ÁØ_Sheet1_1_1.SUMMARY " xfId="1736"/>
    <cellStyle name="C￥AØ_Sheet1_1_1.SUMMARY  2" xfId="1737"/>
    <cellStyle name="Ç¥ÁØ_Sheet1_1_1.SUMMARY  2" xfId="1738"/>
    <cellStyle name="C￥AØ_Sheet1_1_1.SUMMARY _MG WS 사양단순화방안(050808)" xfId="1739"/>
    <cellStyle name="Ç¥ÁØ_Sheet1_1_1.SUMMARY _MG WS 사양단순화방안(050808)" xfId="1740"/>
    <cellStyle name="C￥AØ_Sheet1_1_1.SUMMARY _리오재고회으록" xfId="1741"/>
    <cellStyle name="Ç¥ÁØ_Sheet1_1_1.SUMMARY _리오재고회으록" xfId="1742"/>
    <cellStyle name="C￥AØ_Sheet1_1_1.SUMMARY _리오재고회으록 2" xfId="1743"/>
    <cellStyle name="Ç¥ÁØ_Sheet1_1_1.SUMMARY _리오재고회으록 2" xfId="1744"/>
    <cellStyle name="C￥AØ_Sheet1_1_3.MSCHEDULE¿μ¹R " xfId="1745"/>
    <cellStyle name="Ç¥ÁØ_Sheet1_1_XD ÃÖÁ¾ÀÏÁ¤ " xfId="1746"/>
    <cellStyle name="C￥AØ_Sheet1_3.MSCHEDULE¿μ¹R " xfId="1747"/>
    <cellStyle name="Ç¥ÁØ_Sheet1_XD ÃÖÁ¾ÀÏÁ¤ " xfId="1748"/>
    <cellStyle name="C￥AØ_Sheet4" xfId="1749"/>
    <cellStyle name="Ç¥ÁØ_Sheet4" xfId="1750"/>
    <cellStyle name="C￥AØ_SMG-CKD-d1.1 " xfId="1751"/>
    <cellStyle name="Ç¥ÁØ_SMG-CKD-d1.1 " xfId="1752"/>
    <cellStyle name="C￥AØ_SMG-CKD-d1.1 _MG WS 사양단순화방안(050808)" xfId="1753"/>
    <cellStyle name="Ç¥ÁØ_SMG-CKD-d1.1 _MG WS 사양단순화방안(050808)" xfId="1754"/>
    <cellStyle name="C￥AØ_SMG-CKD-d1.1 _리오재고회으록" xfId="1755"/>
    <cellStyle name="Ç¥ÁØ_SMG-CKD-d1.1 _리오재고회으록" xfId="1756"/>
    <cellStyle name="C￥AØ_SMG-CKD-d1.1 _리오재고회으록 2" xfId="1757"/>
    <cellStyle name="Ç¥ÁØ_SMG-CKD-d1.1 _리오재고회으록 2" xfId="1758"/>
    <cellStyle name="C￥AØ_SMG-CKD-d1.1 _전산입력 (P1완성차)" xfId="1759"/>
    <cellStyle name="Ç¥ÁØ_SMG-CKD-d1.1 _전산입력 (P1완성차)" xfId="1760"/>
    <cellStyle name="C￥AØ_SMG-CKD-d1.1 _전산입력 (P1완성차) 2" xfId="1761"/>
    <cellStyle name="Ç¥ÁØ_SMG-CKD-d1.1 _전산입력 (P1완성차) 2" xfId="1762"/>
    <cellStyle name="C￥AØ_WIPER " xfId="1763"/>
    <cellStyle name="Ç¥ÁØ_WIPER " xfId="1764"/>
    <cellStyle name="C￥AØ_XD AOA¾AIA¤ " xfId="1765"/>
    <cellStyle name="Ç¥ÁØ_XD ÃÖÁ¾ÀÏÁ¤ " xfId="1766"/>
    <cellStyle name="C￥AØ_XD AOA¾AIA¤ _MG WS 사양단순화방안(050808)" xfId="1767"/>
    <cellStyle name="Ç¥ÁØ_XD ÃÖÁ¾ÀÏÁ¤ _MG WS 사양단순화방안(050808)" xfId="1768"/>
    <cellStyle name="C￥AØ_XD AOA¾AIA¤ _리오재고회으록" xfId="1769"/>
    <cellStyle name="Ç¥ÁØ_XD ÃÖÁ¾ÀÏÁ¤ _리오재고회으록" xfId="1770"/>
    <cellStyle name="C￥AØ_XD AOA¾AIA¤ _리오재고회으록 2" xfId="1771"/>
    <cellStyle name="Ç¥ÁØ_XD ÃÖÁ¾ÀÏÁ¤ _리오재고회으록 2" xfId="1772"/>
    <cellStyle name="C￥AØ_XD AOA¾AIA¤ _전산입력 (P1완성차)" xfId="1773"/>
    <cellStyle name="Ç¥ÁØ_XD ÃÖÁ¾ÀÏÁ¤ _전산입력 (P1완성차)" xfId="1774"/>
    <cellStyle name="C￥AØ_XD AOA¾AIA¤ _전산입력 (P1완성차) 2" xfId="1775"/>
    <cellStyle name="Ç¥ÁØ_XD ÃÖÁ¾ÀÏÁ¤ _전산입력 (P1완성차) 2" xfId="1776"/>
    <cellStyle name="C￥AØ_μðAⓒAIA¤ " xfId="1777"/>
    <cellStyle name="Calc Currency (0)" xfId="1778"/>
    <cellStyle name="Calculation" xfId="1779"/>
    <cellStyle name="Calculation 10" xfId="1780"/>
    <cellStyle name="Calculation 11" xfId="1781"/>
    <cellStyle name="Calculation 12" xfId="1782"/>
    <cellStyle name="Calculation 13" xfId="1783"/>
    <cellStyle name="Calculation 14" xfId="1784"/>
    <cellStyle name="Calculation 15" xfId="1785"/>
    <cellStyle name="Calculation 16" xfId="1786"/>
    <cellStyle name="Calculation 17" xfId="1787"/>
    <cellStyle name="Calculation 18" xfId="1788"/>
    <cellStyle name="Calculation 19" xfId="1789"/>
    <cellStyle name="Calculation 2" xfId="1790"/>
    <cellStyle name="Calculation 20" xfId="1791"/>
    <cellStyle name="Calculation 21" xfId="1792"/>
    <cellStyle name="Calculation 22" xfId="1793"/>
    <cellStyle name="Calculation 23" xfId="1794"/>
    <cellStyle name="Calculation 24" xfId="1795"/>
    <cellStyle name="Calculation 25" xfId="1796"/>
    <cellStyle name="Calculation 26" xfId="1797"/>
    <cellStyle name="Calculation 27" xfId="1798"/>
    <cellStyle name="Calculation 28" xfId="1799"/>
    <cellStyle name="Calculation 29" xfId="1800"/>
    <cellStyle name="Calculation 3" xfId="1801"/>
    <cellStyle name="Calculation 30" xfId="1802"/>
    <cellStyle name="Calculation 31" xfId="1803"/>
    <cellStyle name="Calculation 32" xfId="1804"/>
    <cellStyle name="Calculation 33" xfId="1805"/>
    <cellStyle name="Calculation 34" xfId="1806"/>
    <cellStyle name="Calculation 35" xfId="1807"/>
    <cellStyle name="Calculation 36" xfId="1808"/>
    <cellStyle name="Calculation 37" xfId="1809"/>
    <cellStyle name="Calculation 38" xfId="1810"/>
    <cellStyle name="Calculation 39" xfId="1811"/>
    <cellStyle name="Calculation 4" xfId="1812"/>
    <cellStyle name="Calculation 40" xfId="1813"/>
    <cellStyle name="Calculation 41" xfId="1814"/>
    <cellStyle name="Calculation 42" xfId="1815"/>
    <cellStyle name="Calculation 43" xfId="1816"/>
    <cellStyle name="Calculation 44" xfId="1817"/>
    <cellStyle name="Calculation 5" xfId="1818"/>
    <cellStyle name="Calculation 6" xfId="1819"/>
    <cellStyle name="Calculation 7" xfId="1820"/>
    <cellStyle name="Calculation 8" xfId="1821"/>
    <cellStyle name="Calculation 9" xfId="1822"/>
    <cellStyle name="category" xfId="1823"/>
    <cellStyle name="Check Cell" xfId="1824"/>
    <cellStyle name="Comma [0]" xfId="1825"/>
    <cellStyle name="comma zerodec" xfId="1826"/>
    <cellStyle name="Comma_ SG&amp;A Bridge " xfId="1827"/>
    <cellStyle name="Copied" xfId="1828"/>
    <cellStyle name="Currency [0]" xfId="1829"/>
    <cellStyle name="Currency 2" xfId="1830"/>
    <cellStyle name="Currency_ SG&amp;A Bridge " xfId="1831"/>
    <cellStyle name="Currency1" xfId="1832"/>
    <cellStyle name="Dollar (zero dec)" xfId="1833"/>
    <cellStyle name="Entered" xfId="1834"/>
    <cellStyle name="Explanatory Text" xfId="1835"/>
    <cellStyle name="Good" xfId="1836"/>
    <cellStyle name="Grey" xfId="1837"/>
    <cellStyle name="HEADER" xfId="1838"/>
    <cellStyle name="Header1" xfId="1839"/>
    <cellStyle name="Header2" xfId="1840"/>
    <cellStyle name="Header2 10" xfId="1841"/>
    <cellStyle name="Header2 11" xfId="1842"/>
    <cellStyle name="Header2 12" xfId="1843"/>
    <cellStyle name="Header2 13" xfId="1844"/>
    <cellStyle name="Header2 14" xfId="1845"/>
    <cellStyle name="Header2 15" xfId="1846"/>
    <cellStyle name="Header2 16" xfId="1847"/>
    <cellStyle name="Header2 17" xfId="1848"/>
    <cellStyle name="Header2 18" xfId="1849"/>
    <cellStyle name="Header2 19" xfId="1850"/>
    <cellStyle name="Header2 2" xfId="1851"/>
    <cellStyle name="Header2 2 10" xfId="1852"/>
    <cellStyle name="Header2 2 11" xfId="1853"/>
    <cellStyle name="Header2 2 12" xfId="1854"/>
    <cellStyle name="Header2 2 13" xfId="1855"/>
    <cellStyle name="Header2 2 14" xfId="1856"/>
    <cellStyle name="Header2 2 15" xfId="1857"/>
    <cellStyle name="Header2 2 16" xfId="1858"/>
    <cellStyle name="Header2 2 17" xfId="1859"/>
    <cellStyle name="Header2 2 18" xfId="1860"/>
    <cellStyle name="Header2 2 19" xfId="1861"/>
    <cellStyle name="Header2 2 2" xfId="1862"/>
    <cellStyle name="Header2 2 20" xfId="1863"/>
    <cellStyle name="Header2 2 21" xfId="1864"/>
    <cellStyle name="Header2 2 22" xfId="1865"/>
    <cellStyle name="Header2 2 23" xfId="1866"/>
    <cellStyle name="Header2 2 24" xfId="1867"/>
    <cellStyle name="Header2 2 25" xfId="1868"/>
    <cellStyle name="Header2 2 26" xfId="1869"/>
    <cellStyle name="Header2 2 27" xfId="1870"/>
    <cellStyle name="Header2 2 28" xfId="1871"/>
    <cellStyle name="Header2 2 29" xfId="1872"/>
    <cellStyle name="Header2 2 3" xfId="1873"/>
    <cellStyle name="Header2 2 30" xfId="1874"/>
    <cellStyle name="Header2 2 31" xfId="1875"/>
    <cellStyle name="Header2 2 32" xfId="1876"/>
    <cellStyle name="Header2 2 33" xfId="1877"/>
    <cellStyle name="Header2 2 34" xfId="1878"/>
    <cellStyle name="Header2 2 35" xfId="1879"/>
    <cellStyle name="Header2 2 36" xfId="1880"/>
    <cellStyle name="Header2 2 37" xfId="1881"/>
    <cellStyle name="Header2 2 38" xfId="1882"/>
    <cellStyle name="Header2 2 39" xfId="1883"/>
    <cellStyle name="Header2 2 4" xfId="1884"/>
    <cellStyle name="Header2 2 40" xfId="1885"/>
    <cellStyle name="Header2 2 41" xfId="1886"/>
    <cellStyle name="Header2 2 42" xfId="1887"/>
    <cellStyle name="Header2 2 43" xfId="1888"/>
    <cellStyle name="Header2 2 44" xfId="1889"/>
    <cellStyle name="Header2 2 5" xfId="1890"/>
    <cellStyle name="Header2 2 6" xfId="1891"/>
    <cellStyle name="Header2 2 7" xfId="1892"/>
    <cellStyle name="Header2 2 8" xfId="1893"/>
    <cellStyle name="Header2 2 9" xfId="1894"/>
    <cellStyle name="Header2 20" xfId="1895"/>
    <cellStyle name="Header2 21" xfId="1896"/>
    <cellStyle name="Header2 22" xfId="1897"/>
    <cellStyle name="Header2 23" xfId="1898"/>
    <cellStyle name="Header2 24" xfId="1899"/>
    <cellStyle name="Header2 25" xfId="1900"/>
    <cellStyle name="Header2 26" xfId="1901"/>
    <cellStyle name="Header2 27" xfId="1902"/>
    <cellStyle name="Header2 28" xfId="1903"/>
    <cellStyle name="Header2 29" xfId="1904"/>
    <cellStyle name="Header2 3" xfId="1905"/>
    <cellStyle name="Header2 3 10" xfId="1906"/>
    <cellStyle name="Header2 3 11" xfId="1907"/>
    <cellStyle name="Header2 3 12" xfId="1908"/>
    <cellStyle name="Header2 3 13" xfId="1909"/>
    <cellStyle name="Header2 3 14" xfId="1910"/>
    <cellStyle name="Header2 3 15" xfId="1911"/>
    <cellStyle name="Header2 3 16" xfId="1912"/>
    <cellStyle name="Header2 3 17" xfId="1913"/>
    <cellStyle name="Header2 3 18" xfId="1914"/>
    <cellStyle name="Header2 3 19" xfId="1915"/>
    <cellStyle name="Header2 3 2" xfId="1916"/>
    <cellStyle name="Header2 3 20" xfId="1917"/>
    <cellStyle name="Header2 3 21" xfId="1918"/>
    <cellStyle name="Header2 3 22" xfId="1919"/>
    <cellStyle name="Header2 3 23" xfId="1920"/>
    <cellStyle name="Header2 3 24" xfId="1921"/>
    <cellStyle name="Header2 3 25" xfId="1922"/>
    <cellStyle name="Header2 3 26" xfId="1923"/>
    <cellStyle name="Header2 3 27" xfId="1924"/>
    <cellStyle name="Header2 3 28" xfId="1925"/>
    <cellStyle name="Header2 3 29" xfId="1926"/>
    <cellStyle name="Header2 3 3" xfId="1927"/>
    <cellStyle name="Header2 3 30" xfId="1928"/>
    <cellStyle name="Header2 3 31" xfId="1929"/>
    <cellStyle name="Header2 3 32" xfId="1930"/>
    <cellStyle name="Header2 3 33" xfId="1931"/>
    <cellStyle name="Header2 3 34" xfId="1932"/>
    <cellStyle name="Header2 3 35" xfId="1933"/>
    <cellStyle name="Header2 3 36" xfId="1934"/>
    <cellStyle name="Header2 3 37" xfId="1935"/>
    <cellStyle name="Header2 3 38" xfId="1936"/>
    <cellStyle name="Header2 3 39" xfId="1937"/>
    <cellStyle name="Header2 3 4" xfId="1938"/>
    <cellStyle name="Header2 3 40" xfId="1939"/>
    <cellStyle name="Header2 3 41" xfId="1940"/>
    <cellStyle name="Header2 3 42" xfId="1941"/>
    <cellStyle name="Header2 3 43" xfId="1942"/>
    <cellStyle name="Header2 3 44" xfId="1943"/>
    <cellStyle name="Header2 3 5" xfId="1944"/>
    <cellStyle name="Header2 3 6" xfId="1945"/>
    <cellStyle name="Header2 3 7" xfId="1946"/>
    <cellStyle name="Header2 3 8" xfId="1947"/>
    <cellStyle name="Header2 3 9" xfId="1948"/>
    <cellStyle name="Header2 30" xfId="1949"/>
    <cellStyle name="Header2 31" xfId="1950"/>
    <cellStyle name="Header2 32" xfId="1951"/>
    <cellStyle name="Header2 33" xfId="1952"/>
    <cellStyle name="Header2 34" xfId="1953"/>
    <cellStyle name="Header2 35" xfId="1954"/>
    <cellStyle name="Header2 36" xfId="1955"/>
    <cellStyle name="Header2 37" xfId="1956"/>
    <cellStyle name="Header2 38" xfId="1957"/>
    <cellStyle name="Header2 39" xfId="1958"/>
    <cellStyle name="Header2 4" xfId="1959"/>
    <cellStyle name="Header2 40" xfId="1960"/>
    <cellStyle name="Header2 41" xfId="1961"/>
    <cellStyle name="Header2 42" xfId="1962"/>
    <cellStyle name="Header2 43" xfId="1963"/>
    <cellStyle name="Header2 44" xfId="1964"/>
    <cellStyle name="Header2 45" xfId="1965"/>
    <cellStyle name="Header2 46" xfId="1966"/>
    <cellStyle name="Header2 5" xfId="1967"/>
    <cellStyle name="Header2 6" xfId="1968"/>
    <cellStyle name="Header2 7" xfId="1969"/>
    <cellStyle name="Header2 8" xfId="1970"/>
    <cellStyle name="Header2 9" xfId="1971"/>
    <cellStyle name="Header2_130110_RM-TMP-004_요구사항추적표_v0.0" xfId="1972"/>
    <cellStyle name="Heading 1" xfId="1973"/>
    <cellStyle name="Heading 2" xfId="1974"/>
    <cellStyle name="Heading 3" xfId="1975"/>
    <cellStyle name="Heading 4" xfId="1976"/>
    <cellStyle name="Hyperlink_NEGS" xfId="1977"/>
    <cellStyle name="Input" xfId="1978"/>
    <cellStyle name="Input [yellow]" xfId="1979"/>
    <cellStyle name="Input [yellow] 10" xfId="1980"/>
    <cellStyle name="Input [yellow] 11" xfId="1981"/>
    <cellStyle name="Input [yellow] 12" xfId="1982"/>
    <cellStyle name="Input [yellow] 13" xfId="1983"/>
    <cellStyle name="Input [yellow] 14" xfId="1984"/>
    <cellStyle name="Input [yellow] 15" xfId="1985"/>
    <cellStyle name="Input [yellow] 16" xfId="1986"/>
    <cellStyle name="Input [yellow] 17" xfId="1987"/>
    <cellStyle name="Input [yellow] 18" xfId="1988"/>
    <cellStyle name="Input [yellow] 19" xfId="1989"/>
    <cellStyle name="Input [yellow] 2" xfId="1990"/>
    <cellStyle name="Input [yellow] 2 10" xfId="1991"/>
    <cellStyle name="Input [yellow] 2 11" xfId="1992"/>
    <cellStyle name="Input [yellow] 2 12" xfId="1993"/>
    <cellStyle name="Input [yellow] 2 13" xfId="1994"/>
    <cellStyle name="Input [yellow] 2 14" xfId="1995"/>
    <cellStyle name="Input [yellow] 2 15" xfId="1996"/>
    <cellStyle name="Input [yellow] 2 16" xfId="1997"/>
    <cellStyle name="Input [yellow] 2 17" xfId="1998"/>
    <cellStyle name="Input [yellow] 2 18" xfId="1999"/>
    <cellStyle name="Input [yellow] 2 19" xfId="2000"/>
    <cellStyle name="Input [yellow] 2 2" xfId="2001"/>
    <cellStyle name="Input [yellow] 2 20" xfId="2002"/>
    <cellStyle name="Input [yellow] 2 21" xfId="2003"/>
    <cellStyle name="Input [yellow] 2 22" xfId="2004"/>
    <cellStyle name="Input [yellow] 2 23" xfId="2005"/>
    <cellStyle name="Input [yellow] 2 24" xfId="2006"/>
    <cellStyle name="Input [yellow] 2 25" xfId="2007"/>
    <cellStyle name="Input [yellow] 2 26" xfId="2008"/>
    <cellStyle name="Input [yellow] 2 27" xfId="2009"/>
    <cellStyle name="Input [yellow] 2 28" xfId="2010"/>
    <cellStyle name="Input [yellow] 2 29" xfId="2011"/>
    <cellStyle name="Input [yellow] 2 3" xfId="2012"/>
    <cellStyle name="Input [yellow] 2 30" xfId="2013"/>
    <cellStyle name="Input [yellow] 2 31" xfId="2014"/>
    <cellStyle name="Input [yellow] 2 32" xfId="2015"/>
    <cellStyle name="Input [yellow] 2 33" xfId="2016"/>
    <cellStyle name="Input [yellow] 2 34" xfId="2017"/>
    <cellStyle name="Input [yellow] 2 35" xfId="2018"/>
    <cellStyle name="Input [yellow] 2 36" xfId="2019"/>
    <cellStyle name="Input [yellow] 2 37" xfId="2020"/>
    <cellStyle name="Input [yellow] 2 38" xfId="2021"/>
    <cellStyle name="Input [yellow] 2 39" xfId="2022"/>
    <cellStyle name="Input [yellow] 2 4" xfId="2023"/>
    <cellStyle name="Input [yellow] 2 40" xfId="2024"/>
    <cellStyle name="Input [yellow] 2 41" xfId="2025"/>
    <cellStyle name="Input [yellow] 2 42" xfId="2026"/>
    <cellStyle name="Input [yellow] 2 43" xfId="2027"/>
    <cellStyle name="Input [yellow] 2 44" xfId="2028"/>
    <cellStyle name="Input [yellow] 2 45" xfId="2029"/>
    <cellStyle name="Input [yellow] 2 5" xfId="2030"/>
    <cellStyle name="Input [yellow] 2 6" xfId="2031"/>
    <cellStyle name="Input [yellow] 2 7" xfId="2032"/>
    <cellStyle name="Input [yellow] 2 8" xfId="2033"/>
    <cellStyle name="Input [yellow] 2 9" xfId="2034"/>
    <cellStyle name="Input [yellow] 20" xfId="2035"/>
    <cellStyle name="Input [yellow] 21" xfId="2036"/>
    <cellStyle name="Input [yellow] 22" xfId="2037"/>
    <cellStyle name="Input [yellow] 23" xfId="2038"/>
    <cellStyle name="Input [yellow] 24" xfId="2039"/>
    <cellStyle name="Input [yellow] 25" xfId="2040"/>
    <cellStyle name="Input [yellow] 26" xfId="2041"/>
    <cellStyle name="Input [yellow] 27" xfId="2042"/>
    <cellStyle name="Input [yellow] 28" xfId="2043"/>
    <cellStyle name="Input [yellow] 29" xfId="2044"/>
    <cellStyle name="Input [yellow] 3" xfId="2045"/>
    <cellStyle name="Input [yellow] 30" xfId="2046"/>
    <cellStyle name="Input [yellow] 31" xfId="2047"/>
    <cellStyle name="Input [yellow] 32" xfId="2048"/>
    <cellStyle name="Input [yellow] 33" xfId="2049"/>
    <cellStyle name="Input [yellow] 34" xfId="2050"/>
    <cellStyle name="Input [yellow] 35" xfId="2051"/>
    <cellStyle name="Input [yellow] 36" xfId="2052"/>
    <cellStyle name="Input [yellow] 37" xfId="2053"/>
    <cellStyle name="Input [yellow] 38" xfId="2054"/>
    <cellStyle name="Input [yellow] 39" xfId="2055"/>
    <cellStyle name="Input [yellow] 4" xfId="2056"/>
    <cellStyle name="Input [yellow] 40" xfId="2057"/>
    <cellStyle name="Input [yellow] 41" xfId="2058"/>
    <cellStyle name="Input [yellow] 42" xfId="2059"/>
    <cellStyle name="Input [yellow] 43" xfId="2060"/>
    <cellStyle name="Input [yellow] 44" xfId="2061"/>
    <cellStyle name="Input [yellow] 45" xfId="2062"/>
    <cellStyle name="Input [yellow] 46" xfId="2063"/>
    <cellStyle name="Input [yellow] 5" xfId="2064"/>
    <cellStyle name="Input [yellow] 6" xfId="2065"/>
    <cellStyle name="Input [yellow] 7" xfId="2066"/>
    <cellStyle name="Input [yellow] 8" xfId="2067"/>
    <cellStyle name="Input [yellow] 9" xfId="2068"/>
    <cellStyle name="Input 10" xfId="2069"/>
    <cellStyle name="Input 11" xfId="2070"/>
    <cellStyle name="Input 12" xfId="2071"/>
    <cellStyle name="Input 13" xfId="2072"/>
    <cellStyle name="Input 14" xfId="2073"/>
    <cellStyle name="Input 15" xfId="2074"/>
    <cellStyle name="Input 16" xfId="2075"/>
    <cellStyle name="Input 17" xfId="2076"/>
    <cellStyle name="Input 18" xfId="2077"/>
    <cellStyle name="Input 19" xfId="2078"/>
    <cellStyle name="Input 2" xfId="2079"/>
    <cellStyle name="Input 20" xfId="2080"/>
    <cellStyle name="Input 21" xfId="2081"/>
    <cellStyle name="Input 22" xfId="2082"/>
    <cellStyle name="Input 23" xfId="2083"/>
    <cellStyle name="Input 24" xfId="2084"/>
    <cellStyle name="Input 25" xfId="2085"/>
    <cellStyle name="Input 26" xfId="2086"/>
    <cellStyle name="Input 27" xfId="2087"/>
    <cellStyle name="Input 28" xfId="2088"/>
    <cellStyle name="Input 29" xfId="2089"/>
    <cellStyle name="Input 3" xfId="2090"/>
    <cellStyle name="Input 30" xfId="2091"/>
    <cellStyle name="Input 31" xfId="2092"/>
    <cellStyle name="Input 32" xfId="2093"/>
    <cellStyle name="Input 33" xfId="2094"/>
    <cellStyle name="Input 34" xfId="2095"/>
    <cellStyle name="Input 35" xfId="2096"/>
    <cellStyle name="Input 36" xfId="2097"/>
    <cellStyle name="Input 37" xfId="2098"/>
    <cellStyle name="Input 38" xfId="2099"/>
    <cellStyle name="Input 39" xfId="2100"/>
    <cellStyle name="Input 4" xfId="2101"/>
    <cellStyle name="Input 40" xfId="2102"/>
    <cellStyle name="Input 41" xfId="2103"/>
    <cellStyle name="Input 42" xfId="2104"/>
    <cellStyle name="Input 43" xfId="2105"/>
    <cellStyle name="Input 44" xfId="2106"/>
    <cellStyle name="Input 45" xfId="2107"/>
    <cellStyle name="Input 46" xfId="2108"/>
    <cellStyle name="Input 47" xfId="2109"/>
    <cellStyle name="Input 48" xfId="2110"/>
    <cellStyle name="Input 49" xfId="2111"/>
    <cellStyle name="Input 5" xfId="2112"/>
    <cellStyle name="Input 50" xfId="2113"/>
    <cellStyle name="Input 51" xfId="2114"/>
    <cellStyle name="Input 52" xfId="2115"/>
    <cellStyle name="Input 53" xfId="2116"/>
    <cellStyle name="Input 54" xfId="2117"/>
    <cellStyle name="Input 55" xfId="2118"/>
    <cellStyle name="Input 56" xfId="2119"/>
    <cellStyle name="Input 57" xfId="2120"/>
    <cellStyle name="Input 58" xfId="2121"/>
    <cellStyle name="Input 59" xfId="2122"/>
    <cellStyle name="Input 6" xfId="2123"/>
    <cellStyle name="Input 60" xfId="2124"/>
    <cellStyle name="Input 61" xfId="2125"/>
    <cellStyle name="Input 62" xfId="2126"/>
    <cellStyle name="Input 63" xfId="2127"/>
    <cellStyle name="Input 64" xfId="2128"/>
    <cellStyle name="Input 65" xfId="2129"/>
    <cellStyle name="Input 66" xfId="2130"/>
    <cellStyle name="Input 67" xfId="2131"/>
    <cellStyle name="Input 68" xfId="2132"/>
    <cellStyle name="Input 69" xfId="2133"/>
    <cellStyle name="Input 7" xfId="2134"/>
    <cellStyle name="Input 70" xfId="2135"/>
    <cellStyle name="Input 71" xfId="2136"/>
    <cellStyle name="Input 72" xfId="2137"/>
    <cellStyle name="Input 73" xfId="2138"/>
    <cellStyle name="Input 74" xfId="2139"/>
    <cellStyle name="Input 75" xfId="2140"/>
    <cellStyle name="Input 76" xfId="2141"/>
    <cellStyle name="Input 77" xfId="2142"/>
    <cellStyle name="Input 78" xfId="2143"/>
    <cellStyle name="Input 79" xfId="2144"/>
    <cellStyle name="Input 8" xfId="2145"/>
    <cellStyle name="Input 80" xfId="2146"/>
    <cellStyle name="Input 81" xfId="2147"/>
    <cellStyle name="Input 82" xfId="2148"/>
    <cellStyle name="Input 83" xfId="2149"/>
    <cellStyle name="Input 84" xfId="2150"/>
    <cellStyle name="Input 85" xfId="2151"/>
    <cellStyle name="Input 86" xfId="2152"/>
    <cellStyle name="Input 87" xfId="2153"/>
    <cellStyle name="Input 88" xfId="2154"/>
    <cellStyle name="Input 89" xfId="2155"/>
    <cellStyle name="Input 9" xfId="2156"/>
    <cellStyle name="Input 90" xfId="2157"/>
    <cellStyle name="Input 91" xfId="2158"/>
    <cellStyle name="Input 92" xfId="2159"/>
    <cellStyle name="Input 93" xfId="2160"/>
    <cellStyle name="Input 94" xfId="2161"/>
    <cellStyle name="Input 95" xfId="2162"/>
    <cellStyle name="Input 96" xfId="2163"/>
    <cellStyle name="Linked Cell" xfId="2164"/>
    <cellStyle name="Model" xfId="2165"/>
    <cellStyle name="Neutral" xfId="2166"/>
    <cellStyle name="Normal - Style1" xfId="2167"/>
    <cellStyle name="Normal 2" xfId="2168"/>
    <cellStyle name="Normal_ SG&amp;A Bridge " xfId="2169"/>
    <cellStyle name="Note" xfId="2170"/>
    <cellStyle name="Note 10" xfId="2171"/>
    <cellStyle name="Note 11" xfId="2172"/>
    <cellStyle name="Note 12" xfId="2173"/>
    <cellStyle name="Note 13" xfId="2174"/>
    <cellStyle name="Note 14" xfId="2175"/>
    <cellStyle name="Note 15" xfId="2176"/>
    <cellStyle name="Note 16" xfId="2177"/>
    <cellStyle name="Note 17" xfId="2178"/>
    <cellStyle name="Note 18" xfId="2179"/>
    <cellStyle name="Note 19" xfId="2180"/>
    <cellStyle name="Note 2" xfId="2181"/>
    <cellStyle name="Note 20" xfId="2182"/>
    <cellStyle name="Note 21" xfId="2183"/>
    <cellStyle name="Note 22" xfId="2184"/>
    <cellStyle name="Note 23" xfId="2185"/>
    <cellStyle name="Note 24" xfId="2186"/>
    <cellStyle name="Note 25" xfId="2187"/>
    <cellStyle name="Note 26" xfId="2188"/>
    <cellStyle name="Note 27" xfId="2189"/>
    <cellStyle name="Note 28" xfId="2190"/>
    <cellStyle name="Note 29" xfId="2191"/>
    <cellStyle name="Note 3" xfId="2192"/>
    <cellStyle name="Note 30" xfId="2193"/>
    <cellStyle name="Note 31" xfId="2194"/>
    <cellStyle name="Note 32" xfId="2195"/>
    <cellStyle name="Note 33" xfId="2196"/>
    <cellStyle name="Note 34" xfId="2197"/>
    <cellStyle name="Note 35" xfId="2198"/>
    <cellStyle name="Note 36" xfId="2199"/>
    <cellStyle name="Note 37" xfId="2200"/>
    <cellStyle name="Note 38" xfId="2201"/>
    <cellStyle name="Note 39" xfId="2202"/>
    <cellStyle name="Note 4" xfId="2203"/>
    <cellStyle name="Note 40" xfId="2204"/>
    <cellStyle name="Note 41" xfId="2205"/>
    <cellStyle name="Note 42" xfId="2206"/>
    <cellStyle name="Note 43" xfId="2207"/>
    <cellStyle name="Note 44" xfId="2208"/>
    <cellStyle name="Note 5" xfId="2209"/>
    <cellStyle name="Note 6" xfId="2210"/>
    <cellStyle name="Note 7" xfId="2211"/>
    <cellStyle name="Note 8" xfId="2212"/>
    <cellStyle name="Note 9" xfId="2213"/>
    <cellStyle name="NUM_" xfId="2214"/>
    <cellStyle name="OBI_ColHeader" xfId="2215"/>
    <cellStyle name="Output" xfId="2216"/>
    <cellStyle name="Output 10" xfId="2217"/>
    <cellStyle name="Output 11" xfId="2218"/>
    <cellStyle name="Output 12" xfId="2219"/>
    <cellStyle name="Output 13" xfId="2220"/>
    <cellStyle name="Output 14" xfId="2221"/>
    <cellStyle name="Output 15" xfId="2222"/>
    <cellStyle name="Output 16" xfId="2223"/>
    <cellStyle name="Output 17" xfId="2224"/>
    <cellStyle name="Output 18" xfId="2225"/>
    <cellStyle name="Output 19" xfId="2226"/>
    <cellStyle name="Output 2" xfId="2227"/>
    <cellStyle name="Output 20" xfId="2228"/>
    <cellStyle name="Output 21" xfId="2229"/>
    <cellStyle name="Output 22" xfId="2230"/>
    <cellStyle name="Output 23" xfId="2231"/>
    <cellStyle name="Output 24" xfId="2232"/>
    <cellStyle name="Output 25" xfId="2233"/>
    <cellStyle name="Output 26" xfId="2234"/>
    <cellStyle name="Output 27" xfId="2235"/>
    <cellStyle name="Output 28" xfId="2236"/>
    <cellStyle name="Output 29" xfId="2237"/>
    <cellStyle name="Output 3" xfId="2238"/>
    <cellStyle name="Output 30" xfId="2239"/>
    <cellStyle name="Output 31" xfId="2240"/>
    <cellStyle name="Output 32" xfId="2241"/>
    <cellStyle name="Output 33" xfId="2242"/>
    <cellStyle name="Output 34" xfId="2243"/>
    <cellStyle name="Output 35" xfId="2244"/>
    <cellStyle name="Output 36" xfId="2245"/>
    <cellStyle name="Output 37" xfId="2246"/>
    <cellStyle name="Output 38" xfId="2247"/>
    <cellStyle name="Output 39" xfId="2248"/>
    <cellStyle name="Output 4" xfId="2249"/>
    <cellStyle name="Output 40" xfId="2250"/>
    <cellStyle name="Output 41" xfId="2251"/>
    <cellStyle name="Output 42" xfId="2252"/>
    <cellStyle name="Output 43" xfId="2253"/>
    <cellStyle name="Output 44" xfId="2254"/>
    <cellStyle name="Output 5" xfId="2255"/>
    <cellStyle name="Output 6" xfId="2256"/>
    <cellStyle name="Output 7" xfId="2257"/>
    <cellStyle name="Output 8" xfId="2258"/>
    <cellStyle name="Output 9" xfId="2259"/>
    <cellStyle name="Percent [2]" xfId="2260"/>
    <cellStyle name="R_TITLE" xfId="2261"/>
    <cellStyle name="RevList" xfId="2262"/>
    <cellStyle name="subhead" xfId="2263"/>
    <cellStyle name="Subtotal" xfId="2264"/>
    <cellStyle name="Title" xfId="2265"/>
    <cellStyle name="Total" xfId="2266"/>
    <cellStyle name="Total 10" xfId="2267"/>
    <cellStyle name="Total 11" xfId="2268"/>
    <cellStyle name="Total 12" xfId="2269"/>
    <cellStyle name="Total 13" xfId="2270"/>
    <cellStyle name="Total 14" xfId="2271"/>
    <cellStyle name="Total 15" xfId="2272"/>
    <cellStyle name="Total 16" xfId="2273"/>
    <cellStyle name="Total 17" xfId="2274"/>
    <cellStyle name="Total 18" xfId="2275"/>
    <cellStyle name="Total 19" xfId="2276"/>
    <cellStyle name="Total 2" xfId="2277"/>
    <cellStyle name="Total 20" xfId="2278"/>
    <cellStyle name="Total 21" xfId="2279"/>
    <cellStyle name="Total 22" xfId="2280"/>
    <cellStyle name="Total 23" xfId="2281"/>
    <cellStyle name="Total 24" xfId="2282"/>
    <cellStyle name="Total 25" xfId="2283"/>
    <cellStyle name="Total 26" xfId="2284"/>
    <cellStyle name="Total 27" xfId="2285"/>
    <cellStyle name="Total 28" xfId="2286"/>
    <cellStyle name="Total 29" xfId="2287"/>
    <cellStyle name="Total 3" xfId="2288"/>
    <cellStyle name="Total 30" xfId="2289"/>
    <cellStyle name="Total 31" xfId="2290"/>
    <cellStyle name="Total 32" xfId="2291"/>
    <cellStyle name="Total 33" xfId="2292"/>
    <cellStyle name="Total 34" xfId="2293"/>
    <cellStyle name="Total 35" xfId="2294"/>
    <cellStyle name="Total 36" xfId="2295"/>
    <cellStyle name="Total 37" xfId="2296"/>
    <cellStyle name="Total 38" xfId="2297"/>
    <cellStyle name="Total 39" xfId="2298"/>
    <cellStyle name="Total 4" xfId="2299"/>
    <cellStyle name="Total 40" xfId="2300"/>
    <cellStyle name="Total 41" xfId="2301"/>
    <cellStyle name="Total 42" xfId="2302"/>
    <cellStyle name="Total 43" xfId="2303"/>
    <cellStyle name="Total 44" xfId="2304"/>
    <cellStyle name="Total 5" xfId="2305"/>
    <cellStyle name="Total 6" xfId="2306"/>
    <cellStyle name="Total 7" xfId="2307"/>
    <cellStyle name="Total 8" xfId="2308"/>
    <cellStyle name="Total 9" xfId="2309"/>
    <cellStyle name="Warning Text" xfId="2310"/>
    <cellStyle name="강조색1" xfId="20" builtinId="29" customBuiltin="1"/>
    <cellStyle name="강조색1 2" xfId="487"/>
    <cellStyle name="강조색1 2 2" xfId="488"/>
    <cellStyle name="강조색1 2 3" xfId="489"/>
    <cellStyle name="강조색1 2 4" xfId="490"/>
    <cellStyle name="강조색1 2 5" xfId="491"/>
    <cellStyle name="강조색1 2 6" xfId="492"/>
    <cellStyle name="강조색1 3" xfId="493"/>
    <cellStyle name="강조색1 3 2" xfId="494"/>
    <cellStyle name="강조색1 3 3" xfId="495"/>
    <cellStyle name="강조색1 3 4" xfId="496"/>
    <cellStyle name="강조색1 3 5" xfId="497"/>
    <cellStyle name="강조색1 3 6" xfId="498"/>
    <cellStyle name="강조색1 4" xfId="499"/>
    <cellStyle name="강조색1 4 2" xfId="500"/>
    <cellStyle name="강조색1 4 3" xfId="501"/>
    <cellStyle name="강조색1 4 4" xfId="502"/>
    <cellStyle name="강조색1 4 5" xfId="503"/>
    <cellStyle name="강조색1 4 6" xfId="504"/>
    <cellStyle name="강조색1 5" xfId="505"/>
    <cellStyle name="강조색1 5 2" xfId="506"/>
    <cellStyle name="강조색1 5 3" xfId="507"/>
    <cellStyle name="강조색1 5 4" xfId="508"/>
    <cellStyle name="강조색1 5 5" xfId="509"/>
    <cellStyle name="강조색1 5 6" xfId="510"/>
    <cellStyle name="강조색2" xfId="24" builtinId="33" customBuiltin="1"/>
    <cellStyle name="강조색2 2" xfId="511"/>
    <cellStyle name="강조색2 2 2" xfId="512"/>
    <cellStyle name="강조색2 2 3" xfId="513"/>
    <cellStyle name="강조색2 2 4" xfId="514"/>
    <cellStyle name="강조색2 2 5" xfId="515"/>
    <cellStyle name="강조색2 2 6" xfId="516"/>
    <cellStyle name="강조색2 3" xfId="517"/>
    <cellStyle name="강조색2 3 2" xfId="518"/>
    <cellStyle name="강조색2 3 3" xfId="519"/>
    <cellStyle name="강조색2 3 4" xfId="520"/>
    <cellStyle name="강조색2 3 5" xfId="521"/>
    <cellStyle name="강조색2 3 6" xfId="522"/>
    <cellStyle name="강조색2 4" xfId="523"/>
    <cellStyle name="강조색2 4 2" xfId="524"/>
    <cellStyle name="강조색2 4 3" xfId="525"/>
    <cellStyle name="강조색2 4 4" xfId="526"/>
    <cellStyle name="강조색2 4 5" xfId="527"/>
    <cellStyle name="강조색2 4 6" xfId="528"/>
    <cellStyle name="강조색2 5" xfId="529"/>
    <cellStyle name="강조색2 5 2" xfId="530"/>
    <cellStyle name="강조색2 5 3" xfId="531"/>
    <cellStyle name="강조색2 5 4" xfId="532"/>
    <cellStyle name="강조색2 5 5" xfId="533"/>
    <cellStyle name="강조색2 5 6" xfId="534"/>
    <cellStyle name="강조색3" xfId="28" builtinId="37" customBuiltin="1"/>
    <cellStyle name="강조색3 2" xfId="535"/>
    <cellStyle name="강조색3 2 2" xfId="536"/>
    <cellStyle name="강조색3 2 3" xfId="537"/>
    <cellStyle name="강조색3 2 4" xfId="538"/>
    <cellStyle name="강조색3 2 5" xfId="539"/>
    <cellStyle name="강조색3 2 6" xfId="540"/>
    <cellStyle name="강조색3 3" xfId="541"/>
    <cellStyle name="강조색3 3 2" xfId="542"/>
    <cellStyle name="강조색3 3 3" xfId="543"/>
    <cellStyle name="강조색3 3 4" xfId="544"/>
    <cellStyle name="강조색3 3 5" xfId="545"/>
    <cellStyle name="강조색3 3 6" xfId="546"/>
    <cellStyle name="강조색3 4" xfId="547"/>
    <cellStyle name="강조색3 4 2" xfId="548"/>
    <cellStyle name="강조색3 4 3" xfId="549"/>
    <cellStyle name="강조색3 4 4" xfId="550"/>
    <cellStyle name="강조색3 4 5" xfId="551"/>
    <cellStyle name="강조색3 4 6" xfId="552"/>
    <cellStyle name="강조색3 5" xfId="553"/>
    <cellStyle name="강조색3 5 2" xfId="554"/>
    <cellStyle name="강조색3 5 3" xfId="555"/>
    <cellStyle name="강조색3 5 4" xfId="556"/>
    <cellStyle name="강조색3 5 5" xfId="557"/>
    <cellStyle name="강조색3 5 6" xfId="558"/>
    <cellStyle name="강조색4" xfId="32" builtinId="41" customBuiltin="1"/>
    <cellStyle name="강조색4 2" xfId="559"/>
    <cellStyle name="강조색4 2 2" xfId="560"/>
    <cellStyle name="강조색4 2 3" xfId="561"/>
    <cellStyle name="강조색4 2 4" xfId="562"/>
    <cellStyle name="강조색4 2 5" xfId="563"/>
    <cellStyle name="강조색4 2 6" xfId="564"/>
    <cellStyle name="강조색4 3" xfId="565"/>
    <cellStyle name="강조색4 3 2" xfId="566"/>
    <cellStyle name="강조색4 3 3" xfId="567"/>
    <cellStyle name="강조색4 3 4" xfId="568"/>
    <cellStyle name="강조색4 3 5" xfId="569"/>
    <cellStyle name="강조색4 3 6" xfId="570"/>
    <cellStyle name="강조색4 4" xfId="571"/>
    <cellStyle name="강조색4 4 2" xfId="572"/>
    <cellStyle name="강조색4 4 3" xfId="573"/>
    <cellStyle name="강조색4 4 4" xfId="574"/>
    <cellStyle name="강조색4 4 5" xfId="575"/>
    <cellStyle name="강조색4 4 6" xfId="576"/>
    <cellStyle name="강조색4 5" xfId="577"/>
    <cellStyle name="강조색4 5 2" xfId="578"/>
    <cellStyle name="강조색4 5 3" xfId="579"/>
    <cellStyle name="강조색4 5 4" xfId="580"/>
    <cellStyle name="강조색4 5 5" xfId="581"/>
    <cellStyle name="강조색4 5 6" xfId="582"/>
    <cellStyle name="강조색5" xfId="36" builtinId="45" customBuiltin="1"/>
    <cellStyle name="강조색5 2" xfId="583"/>
    <cellStyle name="강조색5 2 2" xfId="584"/>
    <cellStyle name="강조색5 2 3" xfId="585"/>
    <cellStyle name="강조색5 2 4" xfId="586"/>
    <cellStyle name="강조색5 2 5" xfId="587"/>
    <cellStyle name="강조색5 2 6" xfId="588"/>
    <cellStyle name="강조색5 3" xfId="589"/>
    <cellStyle name="강조색5 3 2" xfId="590"/>
    <cellStyle name="강조색5 3 3" xfId="591"/>
    <cellStyle name="강조색5 3 4" xfId="592"/>
    <cellStyle name="강조색5 3 5" xfId="593"/>
    <cellStyle name="강조색5 3 6" xfId="594"/>
    <cellStyle name="강조색5 4" xfId="595"/>
    <cellStyle name="강조색5 4 2" xfId="596"/>
    <cellStyle name="강조색5 4 3" xfId="597"/>
    <cellStyle name="강조색5 4 4" xfId="598"/>
    <cellStyle name="강조색5 4 5" xfId="599"/>
    <cellStyle name="강조색5 4 6" xfId="600"/>
    <cellStyle name="강조색5 5" xfId="601"/>
    <cellStyle name="강조색5 5 2" xfId="602"/>
    <cellStyle name="강조색5 5 3" xfId="603"/>
    <cellStyle name="강조색5 5 4" xfId="604"/>
    <cellStyle name="강조색5 5 5" xfId="605"/>
    <cellStyle name="강조색5 5 6" xfId="606"/>
    <cellStyle name="강조색6" xfId="40" builtinId="49" customBuiltin="1"/>
    <cellStyle name="강조색6 2" xfId="607"/>
    <cellStyle name="강조색6 2 2" xfId="608"/>
    <cellStyle name="강조색6 2 3" xfId="609"/>
    <cellStyle name="강조색6 2 4" xfId="610"/>
    <cellStyle name="강조색6 2 5" xfId="611"/>
    <cellStyle name="강조색6 2 6" xfId="612"/>
    <cellStyle name="강조색6 3" xfId="613"/>
    <cellStyle name="강조색6 3 2" xfId="614"/>
    <cellStyle name="강조색6 3 3" xfId="615"/>
    <cellStyle name="강조색6 3 4" xfId="616"/>
    <cellStyle name="강조색6 3 5" xfId="617"/>
    <cellStyle name="강조색6 3 6" xfId="618"/>
    <cellStyle name="강조색6 4" xfId="619"/>
    <cellStyle name="강조색6 4 2" xfId="620"/>
    <cellStyle name="강조색6 4 3" xfId="621"/>
    <cellStyle name="강조색6 4 4" xfId="622"/>
    <cellStyle name="강조색6 4 5" xfId="623"/>
    <cellStyle name="강조색6 4 6" xfId="624"/>
    <cellStyle name="강조색6 5" xfId="625"/>
    <cellStyle name="강조색6 5 2" xfId="626"/>
    <cellStyle name="강조색6 5 3" xfId="627"/>
    <cellStyle name="강조색6 5 4" xfId="628"/>
    <cellStyle name="강조색6 5 5" xfId="629"/>
    <cellStyle name="강조색6 5 6" xfId="630"/>
    <cellStyle name="경고문" xfId="17" builtinId="11" customBuiltin="1"/>
    <cellStyle name="경고문 2" xfId="631"/>
    <cellStyle name="경고문 2 2" xfId="632"/>
    <cellStyle name="경고문 2 3" xfId="633"/>
    <cellStyle name="경고문 2 4" xfId="634"/>
    <cellStyle name="경고문 2 5" xfId="635"/>
    <cellStyle name="경고문 2 6" xfId="636"/>
    <cellStyle name="경고문 3" xfId="637"/>
    <cellStyle name="경고문 3 2" xfId="638"/>
    <cellStyle name="경고문 3 3" xfId="639"/>
    <cellStyle name="경고문 3 4" xfId="640"/>
    <cellStyle name="경고문 3 5" xfId="641"/>
    <cellStyle name="경고문 3 6" xfId="642"/>
    <cellStyle name="경고문 4" xfId="643"/>
    <cellStyle name="경고문 4 2" xfId="644"/>
    <cellStyle name="경고문 4 3" xfId="645"/>
    <cellStyle name="경고문 4 4" xfId="646"/>
    <cellStyle name="경고문 4 5" xfId="647"/>
    <cellStyle name="경고문 4 6" xfId="648"/>
    <cellStyle name="경고문 5" xfId="649"/>
    <cellStyle name="경고문 5 2" xfId="650"/>
    <cellStyle name="경고문 5 3" xfId="651"/>
    <cellStyle name="경고문 5 4" xfId="652"/>
    <cellStyle name="경고문 5 5" xfId="653"/>
    <cellStyle name="경고문 5 6" xfId="654"/>
    <cellStyle name="계산" xfId="14" builtinId="22" customBuiltin="1"/>
    <cellStyle name="계산 2" xfId="655"/>
    <cellStyle name="계산 2 10" xfId="2311"/>
    <cellStyle name="계산 2 11" xfId="2312"/>
    <cellStyle name="계산 2 12" xfId="2313"/>
    <cellStyle name="계산 2 13" xfId="2314"/>
    <cellStyle name="계산 2 14" xfId="2315"/>
    <cellStyle name="계산 2 15" xfId="2316"/>
    <cellStyle name="계산 2 16" xfId="2317"/>
    <cellStyle name="계산 2 17" xfId="2318"/>
    <cellStyle name="계산 2 18" xfId="2319"/>
    <cellStyle name="계산 2 19" xfId="2320"/>
    <cellStyle name="계산 2 2" xfId="656"/>
    <cellStyle name="계산 2 2 10" xfId="2321"/>
    <cellStyle name="계산 2 2 11" xfId="2322"/>
    <cellStyle name="계산 2 2 12" xfId="2323"/>
    <cellStyle name="계산 2 2 13" xfId="2324"/>
    <cellStyle name="계산 2 2 14" xfId="2325"/>
    <cellStyle name="계산 2 2 15" xfId="2326"/>
    <cellStyle name="계산 2 2 16" xfId="2327"/>
    <cellStyle name="계산 2 2 17" xfId="2328"/>
    <cellStyle name="계산 2 2 18" xfId="2329"/>
    <cellStyle name="계산 2 2 19" xfId="2330"/>
    <cellStyle name="계산 2 2 2" xfId="2331"/>
    <cellStyle name="계산 2 2 20" xfId="2332"/>
    <cellStyle name="계산 2 2 21" xfId="2333"/>
    <cellStyle name="계산 2 2 22" xfId="2334"/>
    <cellStyle name="계산 2 2 23" xfId="2335"/>
    <cellStyle name="계산 2 2 24" xfId="2336"/>
    <cellStyle name="계산 2 2 25" xfId="2337"/>
    <cellStyle name="계산 2 2 26" xfId="2338"/>
    <cellStyle name="계산 2 2 27" xfId="2339"/>
    <cellStyle name="계산 2 2 28" xfId="2340"/>
    <cellStyle name="계산 2 2 29" xfId="2341"/>
    <cellStyle name="계산 2 2 3" xfId="2342"/>
    <cellStyle name="계산 2 2 30" xfId="2343"/>
    <cellStyle name="계산 2 2 31" xfId="2344"/>
    <cellStyle name="계산 2 2 32" xfId="2345"/>
    <cellStyle name="계산 2 2 33" xfId="2346"/>
    <cellStyle name="계산 2 2 34" xfId="2347"/>
    <cellStyle name="계산 2 2 35" xfId="2348"/>
    <cellStyle name="계산 2 2 36" xfId="2349"/>
    <cellStyle name="계산 2 2 37" xfId="2350"/>
    <cellStyle name="계산 2 2 38" xfId="2351"/>
    <cellStyle name="계산 2 2 39" xfId="2352"/>
    <cellStyle name="계산 2 2 4" xfId="2353"/>
    <cellStyle name="계산 2 2 40" xfId="2354"/>
    <cellStyle name="계산 2 2 41" xfId="2355"/>
    <cellStyle name="계산 2 2 42" xfId="2356"/>
    <cellStyle name="계산 2 2 43" xfId="2357"/>
    <cellStyle name="계산 2 2 44" xfId="2358"/>
    <cellStyle name="계산 2 2 5" xfId="2359"/>
    <cellStyle name="계산 2 2 6" xfId="2360"/>
    <cellStyle name="계산 2 2 7" xfId="2361"/>
    <cellStyle name="계산 2 2 8" xfId="2362"/>
    <cellStyle name="계산 2 2 9" xfId="2363"/>
    <cellStyle name="계산 2 20" xfId="2364"/>
    <cellStyle name="계산 2 21" xfId="2365"/>
    <cellStyle name="계산 2 22" xfId="2366"/>
    <cellStyle name="계산 2 23" xfId="2367"/>
    <cellStyle name="계산 2 24" xfId="2368"/>
    <cellStyle name="계산 2 25" xfId="2369"/>
    <cellStyle name="계산 2 26" xfId="2370"/>
    <cellStyle name="계산 2 27" xfId="2371"/>
    <cellStyle name="계산 2 28" xfId="2372"/>
    <cellStyle name="계산 2 29" xfId="2373"/>
    <cellStyle name="계산 2 3" xfId="657"/>
    <cellStyle name="계산 2 30" xfId="2374"/>
    <cellStyle name="계산 2 31" xfId="2375"/>
    <cellStyle name="계산 2 32" xfId="2376"/>
    <cellStyle name="계산 2 33" xfId="2377"/>
    <cellStyle name="계산 2 34" xfId="2378"/>
    <cellStyle name="계산 2 35" xfId="2379"/>
    <cellStyle name="계산 2 36" xfId="2380"/>
    <cellStyle name="계산 2 37" xfId="2381"/>
    <cellStyle name="계산 2 38" xfId="2382"/>
    <cellStyle name="계산 2 39" xfId="2383"/>
    <cellStyle name="계산 2 4" xfId="658"/>
    <cellStyle name="계산 2 40" xfId="2384"/>
    <cellStyle name="계산 2 41" xfId="2385"/>
    <cellStyle name="계산 2 42" xfId="2386"/>
    <cellStyle name="계산 2 43" xfId="2387"/>
    <cellStyle name="계산 2 44" xfId="2388"/>
    <cellStyle name="계산 2 45" xfId="2389"/>
    <cellStyle name="계산 2 5" xfId="659"/>
    <cellStyle name="계산 2 6" xfId="660"/>
    <cellStyle name="계산 2 7" xfId="2390"/>
    <cellStyle name="계산 2 8" xfId="2391"/>
    <cellStyle name="계산 2 9" xfId="2392"/>
    <cellStyle name="계산 3" xfId="661"/>
    <cellStyle name="계산 3 2" xfId="662"/>
    <cellStyle name="계산 3 3" xfId="663"/>
    <cellStyle name="계산 3 4" xfId="664"/>
    <cellStyle name="계산 3 5" xfId="665"/>
    <cellStyle name="계산 3 6" xfId="666"/>
    <cellStyle name="계산 4" xfId="667"/>
    <cellStyle name="계산 4 2" xfId="668"/>
    <cellStyle name="계산 4 3" xfId="669"/>
    <cellStyle name="계산 4 4" xfId="670"/>
    <cellStyle name="계산 4 5" xfId="671"/>
    <cellStyle name="계산 4 6" xfId="672"/>
    <cellStyle name="계산 5" xfId="673"/>
    <cellStyle name="계산 5 2" xfId="674"/>
    <cellStyle name="계산 5 3" xfId="675"/>
    <cellStyle name="계산 5 4" xfId="676"/>
    <cellStyle name="계산 5 5" xfId="677"/>
    <cellStyle name="계산 5 6" xfId="678"/>
    <cellStyle name="고정출력1_10월2W타부 " xfId="2393"/>
    <cellStyle name="고정출력2_10월2W타부 " xfId="2394"/>
    <cellStyle name="나쁨" xfId="10" builtinId="27" customBuiltin="1"/>
    <cellStyle name="나쁨 2" xfId="679"/>
    <cellStyle name="나쁨 2 2" xfId="680"/>
    <cellStyle name="나쁨 2 3" xfId="681"/>
    <cellStyle name="나쁨 2 4" xfId="682"/>
    <cellStyle name="나쁨 2 5" xfId="683"/>
    <cellStyle name="나쁨 2 6" xfId="684"/>
    <cellStyle name="나쁨 3" xfId="685"/>
    <cellStyle name="나쁨 3 2" xfId="686"/>
    <cellStyle name="나쁨 3 3" xfId="687"/>
    <cellStyle name="나쁨 3 4" xfId="688"/>
    <cellStyle name="나쁨 3 5" xfId="689"/>
    <cellStyle name="나쁨 3 6" xfId="690"/>
    <cellStyle name="나쁨 4" xfId="691"/>
    <cellStyle name="나쁨 4 2" xfId="692"/>
    <cellStyle name="나쁨 4 3" xfId="693"/>
    <cellStyle name="나쁨 4 4" xfId="694"/>
    <cellStyle name="나쁨 4 5" xfId="695"/>
    <cellStyle name="나쁨 4 6" xfId="696"/>
    <cellStyle name="나쁨 5" xfId="697"/>
    <cellStyle name="나쁨 5 2" xfId="698"/>
    <cellStyle name="나쁨 5 3" xfId="699"/>
    <cellStyle name="나쁨 5 4" xfId="700"/>
    <cellStyle name="나쁨 5 5" xfId="701"/>
    <cellStyle name="나쁨 5 6" xfId="702"/>
    <cellStyle name="뒤에 오는 하이퍼링크_대상업체_비젼21" xfId="2395"/>
    <cellStyle name="똿떓죶Ø괻_PRODUCT DETAIL Q1" xfId="2396"/>
    <cellStyle name="똿뗦먛귟 [0.00]_PRODUCT DETAIL Q1" xfId="2397"/>
    <cellStyle name="똿뗦먛귟_PRODUCT DETAIL Q1" xfId="2398"/>
    <cellStyle name="메모 2" xfId="703"/>
    <cellStyle name="메모 2 10" xfId="2400"/>
    <cellStyle name="메모 2 11" xfId="2401"/>
    <cellStyle name="메모 2 12" xfId="2402"/>
    <cellStyle name="메모 2 13" xfId="2403"/>
    <cellStyle name="메모 2 14" xfId="2404"/>
    <cellStyle name="메모 2 15" xfId="2405"/>
    <cellStyle name="메모 2 16" xfId="2406"/>
    <cellStyle name="메모 2 17" xfId="2407"/>
    <cellStyle name="메모 2 18" xfId="2408"/>
    <cellStyle name="메모 2 19" xfId="2409"/>
    <cellStyle name="메모 2 2" xfId="704"/>
    <cellStyle name="메모 2 2 10" xfId="2411"/>
    <cellStyle name="메모 2 2 11" xfId="2412"/>
    <cellStyle name="메모 2 2 12" xfId="2413"/>
    <cellStyle name="메모 2 2 13" xfId="2414"/>
    <cellStyle name="메모 2 2 14" xfId="2415"/>
    <cellStyle name="메모 2 2 15" xfId="2416"/>
    <cellStyle name="메모 2 2 16" xfId="2417"/>
    <cellStyle name="메모 2 2 17" xfId="2418"/>
    <cellStyle name="메모 2 2 18" xfId="2419"/>
    <cellStyle name="메모 2 2 19" xfId="2420"/>
    <cellStyle name="메모 2 2 2" xfId="2421"/>
    <cellStyle name="메모 2 2 20" xfId="2422"/>
    <cellStyle name="메모 2 2 21" xfId="2423"/>
    <cellStyle name="메모 2 2 22" xfId="2424"/>
    <cellStyle name="메모 2 2 23" xfId="2425"/>
    <cellStyle name="메모 2 2 24" xfId="2426"/>
    <cellStyle name="메모 2 2 25" xfId="2427"/>
    <cellStyle name="메모 2 2 26" xfId="2428"/>
    <cellStyle name="메모 2 2 27" xfId="2429"/>
    <cellStyle name="메모 2 2 28" xfId="2430"/>
    <cellStyle name="메모 2 2 29" xfId="2431"/>
    <cellStyle name="메모 2 2 3" xfId="2432"/>
    <cellStyle name="메모 2 2 30" xfId="2433"/>
    <cellStyle name="메모 2 2 31" xfId="2434"/>
    <cellStyle name="메모 2 2 32" xfId="2435"/>
    <cellStyle name="메모 2 2 33" xfId="2436"/>
    <cellStyle name="메모 2 2 34" xfId="2437"/>
    <cellStyle name="메모 2 2 35" xfId="2438"/>
    <cellStyle name="메모 2 2 36" xfId="2439"/>
    <cellStyle name="메모 2 2 37" xfId="2440"/>
    <cellStyle name="메모 2 2 38" xfId="2441"/>
    <cellStyle name="메모 2 2 39" xfId="2442"/>
    <cellStyle name="메모 2 2 4" xfId="2443"/>
    <cellStyle name="메모 2 2 40" xfId="2444"/>
    <cellStyle name="메모 2 2 41" xfId="2445"/>
    <cellStyle name="메모 2 2 42" xfId="2446"/>
    <cellStyle name="메모 2 2 43" xfId="2447"/>
    <cellStyle name="메모 2 2 44" xfId="2448"/>
    <cellStyle name="메모 2 2 45" xfId="2410"/>
    <cellStyle name="메모 2 2 5" xfId="2449"/>
    <cellStyle name="메모 2 2 6" xfId="2450"/>
    <cellStyle name="메모 2 2 7" xfId="2451"/>
    <cellStyle name="메모 2 2 8" xfId="2452"/>
    <cellStyle name="메모 2 2 9" xfId="2453"/>
    <cellStyle name="메모 2 20" xfId="2454"/>
    <cellStyle name="메모 2 21" xfId="2455"/>
    <cellStyle name="메모 2 22" xfId="2456"/>
    <cellStyle name="메모 2 23" xfId="2457"/>
    <cellStyle name="메모 2 24" xfId="2458"/>
    <cellStyle name="메모 2 25" xfId="2459"/>
    <cellStyle name="메모 2 26" xfId="2460"/>
    <cellStyle name="메모 2 27" xfId="2461"/>
    <cellStyle name="메모 2 28" xfId="2462"/>
    <cellStyle name="메모 2 29" xfId="2463"/>
    <cellStyle name="메모 2 3" xfId="705"/>
    <cellStyle name="메모 2 3 2" xfId="2464"/>
    <cellStyle name="메모 2 30" xfId="2465"/>
    <cellStyle name="메모 2 31" xfId="2466"/>
    <cellStyle name="메모 2 32" xfId="2467"/>
    <cellStyle name="메모 2 33" xfId="2468"/>
    <cellStyle name="메모 2 34" xfId="2469"/>
    <cellStyle name="메모 2 35" xfId="2470"/>
    <cellStyle name="메모 2 36" xfId="2471"/>
    <cellStyle name="메모 2 37" xfId="2472"/>
    <cellStyle name="메모 2 38" xfId="2473"/>
    <cellStyle name="메모 2 39" xfId="2474"/>
    <cellStyle name="메모 2 4" xfId="706"/>
    <cellStyle name="메모 2 4 2" xfId="2475"/>
    <cellStyle name="메모 2 40" xfId="2476"/>
    <cellStyle name="메모 2 41" xfId="2477"/>
    <cellStyle name="메모 2 42" xfId="2478"/>
    <cellStyle name="메모 2 43" xfId="2479"/>
    <cellStyle name="메모 2 44" xfId="2480"/>
    <cellStyle name="메모 2 45" xfId="2481"/>
    <cellStyle name="메모 2 46" xfId="2399"/>
    <cellStyle name="메모 2 5" xfId="707"/>
    <cellStyle name="메모 2 5 2" xfId="2482"/>
    <cellStyle name="메모 2 6" xfId="708"/>
    <cellStyle name="메모 2 6 2" xfId="2483"/>
    <cellStyle name="메모 2 7" xfId="2484"/>
    <cellStyle name="메모 2 8" xfId="2485"/>
    <cellStyle name="메모 2 9" xfId="2486"/>
    <cellStyle name="메모 3" xfId="709"/>
    <cellStyle name="메모 3 10" xfId="2487"/>
    <cellStyle name="메모 3 11" xfId="2488"/>
    <cellStyle name="메모 3 12" xfId="2489"/>
    <cellStyle name="메모 3 13" xfId="2490"/>
    <cellStyle name="메모 3 14" xfId="2491"/>
    <cellStyle name="메모 3 15" xfId="2492"/>
    <cellStyle name="메모 3 16" xfId="2493"/>
    <cellStyle name="메모 3 17" xfId="2494"/>
    <cellStyle name="메모 3 18" xfId="2495"/>
    <cellStyle name="메모 3 19" xfId="2496"/>
    <cellStyle name="메모 3 2" xfId="710"/>
    <cellStyle name="메모 3 20" xfId="2497"/>
    <cellStyle name="메모 3 21" xfId="2498"/>
    <cellStyle name="메모 3 22" xfId="2499"/>
    <cellStyle name="메모 3 23" xfId="2500"/>
    <cellStyle name="메모 3 24" xfId="2501"/>
    <cellStyle name="메모 3 25" xfId="2502"/>
    <cellStyle name="메모 3 26" xfId="2503"/>
    <cellStyle name="메모 3 27" xfId="2504"/>
    <cellStyle name="메모 3 28" xfId="2505"/>
    <cellStyle name="메모 3 29" xfId="2506"/>
    <cellStyle name="메모 3 3" xfId="711"/>
    <cellStyle name="메모 3 30" xfId="2507"/>
    <cellStyle name="메모 3 31" xfId="2508"/>
    <cellStyle name="메모 3 32" xfId="2509"/>
    <cellStyle name="메모 3 33" xfId="2510"/>
    <cellStyle name="메모 3 34" xfId="2511"/>
    <cellStyle name="메모 3 35" xfId="2512"/>
    <cellStyle name="메모 3 36" xfId="2513"/>
    <cellStyle name="메모 3 37" xfId="2514"/>
    <cellStyle name="메모 3 38" xfId="2515"/>
    <cellStyle name="메모 3 39" xfId="2516"/>
    <cellStyle name="메모 3 4" xfId="712"/>
    <cellStyle name="메모 3 40" xfId="2517"/>
    <cellStyle name="메모 3 41" xfId="2518"/>
    <cellStyle name="메모 3 42" xfId="2519"/>
    <cellStyle name="메모 3 43" xfId="2520"/>
    <cellStyle name="메모 3 44" xfId="2521"/>
    <cellStyle name="메모 3 5" xfId="713"/>
    <cellStyle name="메모 3 6" xfId="714"/>
    <cellStyle name="메모 3 7" xfId="2522"/>
    <cellStyle name="메모 3 8" xfId="2523"/>
    <cellStyle name="메모 3 9" xfId="2524"/>
    <cellStyle name="메모 4" xfId="715"/>
    <cellStyle name="메모 4 2" xfId="716"/>
    <cellStyle name="메모 4 3" xfId="717"/>
    <cellStyle name="메모 4 4" xfId="718"/>
    <cellStyle name="메모 4 5" xfId="719"/>
    <cellStyle name="메모 4 6" xfId="720"/>
    <cellStyle name="메모 5" xfId="721"/>
    <cellStyle name="메모 5 2" xfId="722"/>
    <cellStyle name="메모 5 3" xfId="723"/>
    <cellStyle name="메모 5 4" xfId="724"/>
    <cellStyle name="메모 5 5" xfId="725"/>
    <cellStyle name="메모 5 6" xfId="726"/>
    <cellStyle name="메모 6" xfId="1203"/>
    <cellStyle name="묮뎋 [0.00]_PRODUCT DETAIL Q1" xfId="2525"/>
    <cellStyle name="묮뎋_PRODUCT DETAIL Q1" xfId="2526"/>
    <cellStyle name="믅됞 [0.00]_PRODUCT DETAIL Q1" xfId="2527"/>
    <cellStyle name="믅됞_PRODUCT DETAIL Q1" xfId="2528"/>
    <cellStyle name="백분율 2" xfId="727"/>
    <cellStyle name="백분율 2 10" xfId="2530"/>
    <cellStyle name="백분율 2 11" xfId="2531"/>
    <cellStyle name="백분율 2 12" xfId="2532"/>
    <cellStyle name="백분율 2 13" xfId="2533"/>
    <cellStyle name="백분율 2 14" xfId="2534"/>
    <cellStyle name="백분율 2 15" xfId="2535"/>
    <cellStyle name="백분율 2 16" xfId="2536"/>
    <cellStyle name="백분율 2 17" xfId="2537"/>
    <cellStyle name="백분율 2 17 2" xfId="2538"/>
    <cellStyle name="백분율 2 18" xfId="2529"/>
    <cellStyle name="백분율 2 2" xfId="2539"/>
    <cellStyle name="백분율 2 3" xfId="2540"/>
    <cellStyle name="백분율 2 4" xfId="2541"/>
    <cellStyle name="백분율 2 5" xfId="2542"/>
    <cellStyle name="백분율 2 6" xfId="2543"/>
    <cellStyle name="백분율 2 7" xfId="2544"/>
    <cellStyle name="백분율 2 8" xfId="2545"/>
    <cellStyle name="백분율 2 9" xfId="2546"/>
    <cellStyle name="백분율 29" xfId="2547"/>
    <cellStyle name="백분율 3" xfId="728"/>
    <cellStyle name="백분율 3 2" xfId="2549"/>
    <cellStyle name="백분율 3 2 2" xfId="2550"/>
    <cellStyle name="백분율 3 3" xfId="2548"/>
    <cellStyle name="백분율 4" xfId="729"/>
    <cellStyle name="보통" xfId="11" builtinId="28" customBuiltin="1"/>
    <cellStyle name="보통 2" xfId="730"/>
    <cellStyle name="보통 2 2" xfId="731"/>
    <cellStyle name="보통 2 3" xfId="732"/>
    <cellStyle name="보통 2 4" xfId="733"/>
    <cellStyle name="보통 2 5" xfId="734"/>
    <cellStyle name="보통 2 6" xfId="735"/>
    <cellStyle name="보통 3" xfId="736"/>
    <cellStyle name="보통 3 2" xfId="737"/>
    <cellStyle name="보통 3 3" xfId="738"/>
    <cellStyle name="보통 3 4" xfId="739"/>
    <cellStyle name="보통 3 5" xfId="740"/>
    <cellStyle name="보통 3 6" xfId="741"/>
    <cellStyle name="보통 4" xfId="742"/>
    <cellStyle name="보통 4 2" xfId="743"/>
    <cellStyle name="보통 4 3" xfId="744"/>
    <cellStyle name="보통 4 4" xfId="745"/>
    <cellStyle name="보통 4 5" xfId="746"/>
    <cellStyle name="보통 4 6" xfId="747"/>
    <cellStyle name="보통 5" xfId="748"/>
    <cellStyle name="보통 5 2" xfId="749"/>
    <cellStyle name="보통 5 3" xfId="750"/>
    <cellStyle name="보통 5 4" xfId="751"/>
    <cellStyle name="보통 5 5" xfId="752"/>
    <cellStyle name="보통 5 6" xfId="753"/>
    <cellStyle name="뷭?" xfId="2551"/>
    <cellStyle name="설명 텍스트" xfId="18" builtinId="53" customBuiltin="1"/>
    <cellStyle name="설명 텍스트 2" xfId="754"/>
    <cellStyle name="설명 텍스트 2 2" xfId="755"/>
    <cellStyle name="설명 텍스트 2 3" xfId="756"/>
    <cellStyle name="설명 텍스트 2 4" xfId="757"/>
    <cellStyle name="설명 텍스트 2 5" xfId="758"/>
    <cellStyle name="설명 텍스트 2 6" xfId="759"/>
    <cellStyle name="설명 텍스트 3" xfId="760"/>
    <cellStyle name="설명 텍스트 3 2" xfId="761"/>
    <cellStyle name="설명 텍스트 3 3" xfId="762"/>
    <cellStyle name="설명 텍스트 3 4" xfId="763"/>
    <cellStyle name="설명 텍스트 3 5" xfId="764"/>
    <cellStyle name="설명 텍스트 3 6" xfId="765"/>
    <cellStyle name="설명 텍스트 4" xfId="766"/>
    <cellStyle name="설명 텍스트 4 2" xfId="767"/>
    <cellStyle name="설명 텍스트 4 3" xfId="768"/>
    <cellStyle name="설명 텍스트 4 4" xfId="769"/>
    <cellStyle name="설명 텍스트 4 5" xfId="770"/>
    <cellStyle name="설명 텍스트 4 6" xfId="771"/>
    <cellStyle name="설명 텍스트 5" xfId="772"/>
    <cellStyle name="설명 텍스트 5 2" xfId="773"/>
    <cellStyle name="설명 텍스트 5 3" xfId="774"/>
    <cellStyle name="설명 텍스트 5 4" xfId="775"/>
    <cellStyle name="설명 텍스트 5 5" xfId="776"/>
    <cellStyle name="설명 텍스트 5 6" xfId="777"/>
    <cellStyle name="셀 확인" xfId="16" builtinId="23" customBuiltin="1"/>
    <cellStyle name="셀 확인 2" xfId="778"/>
    <cellStyle name="셀 확인 2 2" xfId="779"/>
    <cellStyle name="셀 확인 2 3" xfId="780"/>
    <cellStyle name="셀 확인 2 4" xfId="781"/>
    <cellStyle name="셀 확인 2 5" xfId="782"/>
    <cellStyle name="셀 확인 2 6" xfId="783"/>
    <cellStyle name="셀 확인 3" xfId="784"/>
    <cellStyle name="셀 확인 3 2" xfId="785"/>
    <cellStyle name="셀 확인 3 3" xfId="786"/>
    <cellStyle name="셀 확인 3 4" xfId="787"/>
    <cellStyle name="셀 확인 3 5" xfId="788"/>
    <cellStyle name="셀 확인 3 6" xfId="789"/>
    <cellStyle name="셀 확인 4" xfId="790"/>
    <cellStyle name="셀 확인 4 2" xfId="791"/>
    <cellStyle name="셀 확인 4 3" xfId="792"/>
    <cellStyle name="셀 확인 4 4" xfId="793"/>
    <cellStyle name="셀 확인 4 5" xfId="794"/>
    <cellStyle name="셀 확인 4 6" xfId="795"/>
    <cellStyle name="셀 확인 5" xfId="796"/>
    <cellStyle name="셀 확인 5 2" xfId="797"/>
    <cellStyle name="셀 확인 5 3" xfId="798"/>
    <cellStyle name="셀 확인 5 4" xfId="799"/>
    <cellStyle name="셀 확인 5 5" xfId="800"/>
    <cellStyle name="셀 확인 5 6" xfId="801"/>
    <cellStyle name="셈迷?XLS!check_filesche|_x0005_" xfId="2552"/>
    <cellStyle name="쉼표 [0] 2" xfId="2553"/>
    <cellStyle name="쉼표 [0] 2 2" xfId="2554"/>
    <cellStyle name="쉼표 [0] 3" xfId="2555"/>
    <cellStyle name="쉼표 [0] 4" xfId="2556"/>
    <cellStyle name="쉼표 [0] 5" xfId="2557"/>
    <cellStyle name="쉼표 [0] 6" xfId="2558"/>
    <cellStyle name="쉼표 [0] 6 2" xfId="2559"/>
    <cellStyle name="쉼표 2" xfId="2560"/>
    <cellStyle name="쉼표 3" xfId="2561"/>
    <cellStyle name="쉼표 4" xfId="2562"/>
    <cellStyle name="쉼표 5" xfId="2563"/>
    <cellStyle name="쉼표 6" xfId="2564"/>
    <cellStyle name="스타일 1" xfId="802"/>
    <cellStyle name="스타일 1 2" xfId="2566"/>
    <cellStyle name="스타일 1 3" xfId="2567"/>
    <cellStyle name="스타일 1 4" xfId="2565"/>
    <cellStyle name="스타일 2" xfId="2568"/>
    <cellStyle name="연결된 셀" xfId="15" builtinId="24" customBuiltin="1"/>
    <cellStyle name="연결된 셀 2" xfId="803"/>
    <cellStyle name="연결된 셀 2 2" xfId="804"/>
    <cellStyle name="연결된 셀 2 3" xfId="805"/>
    <cellStyle name="연결된 셀 2 4" xfId="806"/>
    <cellStyle name="연결된 셀 2 5" xfId="807"/>
    <cellStyle name="연결된 셀 2 6" xfId="808"/>
    <cellStyle name="연결된 셀 3" xfId="809"/>
    <cellStyle name="연결된 셀 3 2" xfId="810"/>
    <cellStyle name="연결된 셀 3 3" xfId="811"/>
    <cellStyle name="연결된 셀 3 4" xfId="812"/>
    <cellStyle name="연결된 셀 3 5" xfId="813"/>
    <cellStyle name="연결된 셀 3 6" xfId="814"/>
    <cellStyle name="연결된 셀 4" xfId="815"/>
    <cellStyle name="연결된 셀 4 2" xfId="816"/>
    <cellStyle name="연결된 셀 4 3" xfId="817"/>
    <cellStyle name="연결된 셀 4 4" xfId="818"/>
    <cellStyle name="연결된 셀 4 5" xfId="819"/>
    <cellStyle name="연결된 셀 4 6" xfId="820"/>
    <cellStyle name="연결된 셀 5" xfId="821"/>
    <cellStyle name="연결된 셀 5 2" xfId="822"/>
    <cellStyle name="연결된 셀 5 3" xfId="823"/>
    <cellStyle name="연결된 셀 5 4" xfId="824"/>
    <cellStyle name="연결된 셀 5 5" xfId="825"/>
    <cellStyle name="연결된 셀 5 6" xfId="826"/>
    <cellStyle name="요약" xfId="19" builtinId="25" customBuiltin="1"/>
    <cellStyle name="요약 2" xfId="827"/>
    <cellStyle name="요약 2 10" xfId="2569"/>
    <cellStyle name="요약 2 11" xfId="2570"/>
    <cellStyle name="요약 2 12" xfId="2571"/>
    <cellStyle name="요약 2 13" xfId="2572"/>
    <cellStyle name="요약 2 14" xfId="2573"/>
    <cellStyle name="요약 2 15" xfId="2574"/>
    <cellStyle name="요약 2 16" xfId="2575"/>
    <cellStyle name="요약 2 17" xfId="2576"/>
    <cellStyle name="요약 2 18" xfId="2577"/>
    <cellStyle name="요약 2 19" xfId="2578"/>
    <cellStyle name="요약 2 2" xfId="828"/>
    <cellStyle name="요약 2 2 10" xfId="2579"/>
    <cellStyle name="요약 2 2 11" xfId="2580"/>
    <cellStyle name="요약 2 2 12" xfId="2581"/>
    <cellStyle name="요약 2 2 13" xfId="2582"/>
    <cellStyle name="요약 2 2 14" xfId="2583"/>
    <cellStyle name="요약 2 2 15" xfId="2584"/>
    <cellStyle name="요약 2 2 16" xfId="2585"/>
    <cellStyle name="요약 2 2 17" xfId="2586"/>
    <cellStyle name="요약 2 2 18" xfId="2587"/>
    <cellStyle name="요약 2 2 19" xfId="2588"/>
    <cellStyle name="요약 2 2 2" xfId="2589"/>
    <cellStyle name="요약 2 2 20" xfId="2590"/>
    <cellStyle name="요약 2 2 21" xfId="2591"/>
    <cellStyle name="요약 2 2 22" xfId="2592"/>
    <cellStyle name="요약 2 2 23" xfId="2593"/>
    <cellStyle name="요약 2 2 24" xfId="2594"/>
    <cellStyle name="요약 2 2 25" xfId="2595"/>
    <cellStyle name="요약 2 2 26" xfId="2596"/>
    <cellStyle name="요약 2 2 27" xfId="2597"/>
    <cellStyle name="요약 2 2 28" xfId="2598"/>
    <cellStyle name="요약 2 2 29" xfId="2599"/>
    <cellStyle name="요약 2 2 3" xfId="2600"/>
    <cellStyle name="요약 2 2 30" xfId="2601"/>
    <cellStyle name="요약 2 2 31" xfId="2602"/>
    <cellStyle name="요약 2 2 32" xfId="2603"/>
    <cellStyle name="요약 2 2 33" xfId="2604"/>
    <cellStyle name="요약 2 2 34" xfId="2605"/>
    <cellStyle name="요약 2 2 35" xfId="2606"/>
    <cellStyle name="요약 2 2 36" xfId="2607"/>
    <cellStyle name="요약 2 2 37" xfId="2608"/>
    <cellStyle name="요약 2 2 38" xfId="2609"/>
    <cellStyle name="요약 2 2 39" xfId="2610"/>
    <cellStyle name="요약 2 2 4" xfId="2611"/>
    <cellStyle name="요약 2 2 40" xfId="2612"/>
    <cellStyle name="요약 2 2 41" xfId="2613"/>
    <cellStyle name="요약 2 2 42" xfId="2614"/>
    <cellStyle name="요약 2 2 43" xfId="2615"/>
    <cellStyle name="요약 2 2 44" xfId="2616"/>
    <cellStyle name="요약 2 2 5" xfId="2617"/>
    <cellStyle name="요약 2 2 6" xfId="2618"/>
    <cellStyle name="요약 2 2 7" xfId="2619"/>
    <cellStyle name="요약 2 2 8" xfId="2620"/>
    <cellStyle name="요약 2 2 9" xfId="2621"/>
    <cellStyle name="요약 2 20" xfId="2622"/>
    <cellStyle name="요약 2 21" xfId="2623"/>
    <cellStyle name="요약 2 22" xfId="2624"/>
    <cellStyle name="요약 2 23" xfId="2625"/>
    <cellStyle name="요약 2 24" xfId="2626"/>
    <cellStyle name="요약 2 25" xfId="2627"/>
    <cellStyle name="요약 2 26" xfId="2628"/>
    <cellStyle name="요약 2 27" xfId="2629"/>
    <cellStyle name="요약 2 28" xfId="2630"/>
    <cellStyle name="요약 2 29" xfId="2631"/>
    <cellStyle name="요약 2 3" xfId="829"/>
    <cellStyle name="요약 2 30" xfId="2632"/>
    <cellStyle name="요약 2 31" xfId="2633"/>
    <cellStyle name="요약 2 32" xfId="2634"/>
    <cellStyle name="요약 2 33" xfId="2635"/>
    <cellStyle name="요약 2 34" xfId="2636"/>
    <cellStyle name="요약 2 35" xfId="2637"/>
    <cellStyle name="요약 2 36" xfId="2638"/>
    <cellStyle name="요약 2 37" xfId="2639"/>
    <cellStyle name="요약 2 38" xfId="2640"/>
    <cellStyle name="요약 2 39" xfId="2641"/>
    <cellStyle name="요약 2 4" xfId="830"/>
    <cellStyle name="요약 2 40" xfId="2642"/>
    <cellStyle name="요약 2 41" xfId="2643"/>
    <cellStyle name="요약 2 42" xfId="2644"/>
    <cellStyle name="요약 2 43" xfId="2645"/>
    <cellStyle name="요약 2 44" xfId="2646"/>
    <cellStyle name="요약 2 45" xfId="2647"/>
    <cellStyle name="요약 2 5" xfId="831"/>
    <cellStyle name="요약 2 6" xfId="832"/>
    <cellStyle name="요약 2 7" xfId="2648"/>
    <cellStyle name="요약 2 8" xfId="2649"/>
    <cellStyle name="요약 2 9" xfId="2650"/>
    <cellStyle name="요약 3" xfId="833"/>
    <cellStyle name="요약 3 2" xfId="834"/>
    <cellStyle name="요약 3 3" xfId="835"/>
    <cellStyle name="요약 3 4" xfId="836"/>
    <cellStyle name="요약 3 5" xfId="837"/>
    <cellStyle name="요약 3 6" xfId="838"/>
    <cellStyle name="요약 4" xfId="839"/>
    <cellStyle name="요약 4 2" xfId="840"/>
    <cellStyle name="요약 4 3" xfId="841"/>
    <cellStyle name="요약 4 4" xfId="842"/>
    <cellStyle name="요약 4 5" xfId="843"/>
    <cellStyle name="요약 4 6" xfId="844"/>
    <cellStyle name="요약 5" xfId="845"/>
    <cellStyle name="요약 5 2" xfId="846"/>
    <cellStyle name="요약 5 3" xfId="847"/>
    <cellStyle name="요약 5 4" xfId="848"/>
    <cellStyle name="요약 5 5" xfId="849"/>
    <cellStyle name="요약 5 6" xfId="850"/>
    <cellStyle name="입력" xfId="12" builtinId="20" customBuiltin="1"/>
    <cellStyle name="입력 2" xfId="851"/>
    <cellStyle name="입력 2 10" xfId="2651"/>
    <cellStyle name="입력 2 11" xfId="2652"/>
    <cellStyle name="입력 2 12" xfId="2653"/>
    <cellStyle name="입력 2 13" xfId="2654"/>
    <cellStyle name="입력 2 14" xfId="2655"/>
    <cellStyle name="입력 2 15" xfId="2656"/>
    <cellStyle name="입력 2 16" xfId="2657"/>
    <cellStyle name="입력 2 17" xfId="2658"/>
    <cellStyle name="입력 2 18" xfId="2659"/>
    <cellStyle name="입력 2 19" xfId="2660"/>
    <cellStyle name="입력 2 2" xfId="852"/>
    <cellStyle name="입력 2 2 10" xfId="2661"/>
    <cellStyle name="입력 2 2 11" xfId="2662"/>
    <cellStyle name="입력 2 2 12" xfId="2663"/>
    <cellStyle name="입력 2 2 13" xfId="2664"/>
    <cellStyle name="입력 2 2 14" xfId="2665"/>
    <cellStyle name="입력 2 2 15" xfId="2666"/>
    <cellStyle name="입력 2 2 16" xfId="2667"/>
    <cellStyle name="입력 2 2 17" xfId="2668"/>
    <cellStyle name="입력 2 2 18" xfId="2669"/>
    <cellStyle name="입력 2 2 19" xfId="2670"/>
    <cellStyle name="입력 2 2 2" xfId="2671"/>
    <cellStyle name="입력 2 2 20" xfId="2672"/>
    <cellStyle name="입력 2 2 21" xfId="2673"/>
    <cellStyle name="입력 2 2 22" xfId="2674"/>
    <cellStyle name="입력 2 2 23" xfId="2675"/>
    <cellStyle name="입력 2 2 24" xfId="2676"/>
    <cellStyle name="입력 2 2 25" xfId="2677"/>
    <cellStyle name="입력 2 2 26" xfId="2678"/>
    <cellStyle name="입력 2 2 27" xfId="2679"/>
    <cellStyle name="입력 2 2 28" xfId="2680"/>
    <cellStyle name="입력 2 2 29" xfId="2681"/>
    <cellStyle name="입력 2 2 3" xfId="2682"/>
    <cellStyle name="입력 2 2 30" xfId="2683"/>
    <cellStyle name="입력 2 2 31" xfId="2684"/>
    <cellStyle name="입력 2 2 32" xfId="2685"/>
    <cellStyle name="입력 2 2 33" xfId="2686"/>
    <cellStyle name="입력 2 2 34" xfId="2687"/>
    <cellStyle name="입력 2 2 35" xfId="2688"/>
    <cellStyle name="입력 2 2 36" xfId="2689"/>
    <cellStyle name="입력 2 2 37" xfId="2690"/>
    <cellStyle name="입력 2 2 38" xfId="2691"/>
    <cellStyle name="입력 2 2 39" xfId="2692"/>
    <cellStyle name="입력 2 2 4" xfId="2693"/>
    <cellStyle name="입력 2 2 40" xfId="2694"/>
    <cellStyle name="입력 2 2 41" xfId="2695"/>
    <cellStyle name="입력 2 2 42" xfId="2696"/>
    <cellStyle name="입력 2 2 43" xfId="2697"/>
    <cellStyle name="입력 2 2 44" xfId="2698"/>
    <cellStyle name="입력 2 2 5" xfId="2699"/>
    <cellStyle name="입력 2 2 6" xfId="2700"/>
    <cellStyle name="입력 2 2 7" xfId="2701"/>
    <cellStyle name="입력 2 2 8" xfId="2702"/>
    <cellStyle name="입력 2 2 9" xfId="2703"/>
    <cellStyle name="입력 2 20" xfId="2704"/>
    <cellStyle name="입력 2 21" xfId="2705"/>
    <cellStyle name="입력 2 22" xfId="2706"/>
    <cellStyle name="입력 2 23" xfId="2707"/>
    <cellStyle name="입력 2 24" xfId="2708"/>
    <cellStyle name="입력 2 25" xfId="2709"/>
    <cellStyle name="입력 2 26" xfId="2710"/>
    <cellStyle name="입력 2 27" xfId="2711"/>
    <cellStyle name="입력 2 28" xfId="2712"/>
    <cellStyle name="입력 2 29" xfId="2713"/>
    <cellStyle name="입력 2 3" xfId="853"/>
    <cellStyle name="입력 2 30" xfId="2714"/>
    <cellStyle name="입력 2 31" xfId="2715"/>
    <cellStyle name="입력 2 32" xfId="2716"/>
    <cellStyle name="입력 2 33" xfId="2717"/>
    <cellStyle name="입력 2 34" xfId="2718"/>
    <cellStyle name="입력 2 35" xfId="2719"/>
    <cellStyle name="입력 2 36" xfId="2720"/>
    <cellStyle name="입력 2 37" xfId="2721"/>
    <cellStyle name="입력 2 38" xfId="2722"/>
    <cellStyle name="입력 2 39" xfId="2723"/>
    <cellStyle name="입력 2 4" xfId="854"/>
    <cellStyle name="입력 2 40" xfId="2724"/>
    <cellStyle name="입력 2 41" xfId="2725"/>
    <cellStyle name="입력 2 42" xfId="2726"/>
    <cellStyle name="입력 2 43" xfId="2727"/>
    <cellStyle name="입력 2 44" xfId="2728"/>
    <cellStyle name="입력 2 45" xfId="2729"/>
    <cellStyle name="입력 2 5" xfId="855"/>
    <cellStyle name="입력 2 6" xfId="856"/>
    <cellStyle name="입력 2 7" xfId="2730"/>
    <cellStyle name="입력 2 8" xfId="2731"/>
    <cellStyle name="입력 2 9" xfId="2732"/>
    <cellStyle name="입력 3" xfId="857"/>
    <cellStyle name="입력 3 2" xfId="858"/>
    <cellStyle name="입력 3 3" xfId="859"/>
    <cellStyle name="입력 3 4" xfId="860"/>
    <cellStyle name="입력 3 5" xfId="861"/>
    <cellStyle name="입력 3 6" xfId="862"/>
    <cellStyle name="입력 4" xfId="863"/>
    <cellStyle name="입력 4 2" xfId="864"/>
    <cellStyle name="입력 4 3" xfId="865"/>
    <cellStyle name="입력 4 4" xfId="866"/>
    <cellStyle name="입력 4 5" xfId="867"/>
    <cellStyle name="입력 4 6" xfId="868"/>
    <cellStyle name="입력 5" xfId="869"/>
    <cellStyle name="입력 5 2" xfId="870"/>
    <cellStyle name="입력 5 3" xfId="871"/>
    <cellStyle name="입력 5 4" xfId="872"/>
    <cellStyle name="입력 5 5" xfId="873"/>
    <cellStyle name="입력 5 6" xfId="874"/>
    <cellStyle name="제목" xfId="4" builtinId="15" customBuiltin="1"/>
    <cellStyle name="제목 1" xfId="5" builtinId="16" customBuiltin="1"/>
    <cellStyle name="제목 1 2" xfId="875"/>
    <cellStyle name="제목 1 2 2" xfId="876"/>
    <cellStyle name="제목 1 2 3" xfId="877"/>
    <cellStyle name="제목 1 2 4" xfId="878"/>
    <cellStyle name="제목 1 2 5" xfId="879"/>
    <cellStyle name="제목 1 2 6" xfId="880"/>
    <cellStyle name="제목 1 3" xfId="881"/>
    <cellStyle name="제목 1 3 2" xfId="882"/>
    <cellStyle name="제목 1 3 3" xfId="883"/>
    <cellStyle name="제목 1 3 4" xfId="884"/>
    <cellStyle name="제목 1 3 5" xfId="885"/>
    <cellStyle name="제목 1 3 6" xfId="886"/>
    <cellStyle name="제목 1 4" xfId="887"/>
    <cellStyle name="제목 1 4 2" xfId="888"/>
    <cellStyle name="제목 1 4 3" xfId="889"/>
    <cellStyle name="제목 1 4 4" xfId="890"/>
    <cellStyle name="제목 1 4 5" xfId="891"/>
    <cellStyle name="제목 1 4 6" xfId="892"/>
    <cellStyle name="제목 1 5" xfId="893"/>
    <cellStyle name="제목 1 5 2" xfId="894"/>
    <cellStyle name="제목 1 5 3" xfId="895"/>
    <cellStyle name="제목 1 5 4" xfId="896"/>
    <cellStyle name="제목 1 5 5" xfId="897"/>
    <cellStyle name="제목 1 5 6" xfId="898"/>
    <cellStyle name="제목 2" xfId="6" builtinId="17" customBuiltin="1"/>
    <cellStyle name="제목 2 2" xfId="899"/>
    <cellStyle name="제목 2 2 2" xfId="900"/>
    <cellStyle name="제목 2 2 3" xfId="901"/>
    <cellStyle name="제목 2 2 4" xfId="902"/>
    <cellStyle name="제목 2 2 5" xfId="903"/>
    <cellStyle name="제목 2 2 6" xfId="904"/>
    <cellStyle name="제목 2 3" xfId="905"/>
    <cellStyle name="제목 2 3 2" xfId="906"/>
    <cellStyle name="제목 2 3 3" xfId="907"/>
    <cellStyle name="제목 2 3 4" xfId="908"/>
    <cellStyle name="제목 2 3 5" xfId="909"/>
    <cellStyle name="제목 2 3 6" xfId="910"/>
    <cellStyle name="제목 2 4" xfId="911"/>
    <cellStyle name="제목 2 4 2" xfId="912"/>
    <cellStyle name="제목 2 4 3" xfId="913"/>
    <cellStyle name="제목 2 4 4" xfId="914"/>
    <cellStyle name="제목 2 4 5" xfId="915"/>
    <cellStyle name="제목 2 4 6" xfId="916"/>
    <cellStyle name="제목 2 5" xfId="917"/>
    <cellStyle name="제목 2 5 2" xfId="918"/>
    <cellStyle name="제목 2 5 3" xfId="919"/>
    <cellStyle name="제목 2 5 4" xfId="920"/>
    <cellStyle name="제목 2 5 5" xfId="921"/>
    <cellStyle name="제목 2 5 6" xfId="922"/>
    <cellStyle name="제목 3" xfId="7" builtinId="18" customBuiltin="1"/>
    <cellStyle name="제목 3 2" xfId="923"/>
    <cellStyle name="제목 3 2 2" xfId="924"/>
    <cellStyle name="제목 3 2 3" xfId="925"/>
    <cellStyle name="제목 3 2 4" xfId="926"/>
    <cellStyle name="제목 3 2 5" xfId="927"/>
    <cellStyle name="제목 3 2 6" xfId="928"/>
    <cellStyle name="제목 3 3" xfId="929"/>
    <cellStyle name="제목 3 3 2" xfId="930"/>
    <cellStyle name="제목 3 3 3" xfId="931"/>
    <cellStyle name="제목 3 3 4" xfId="932"/>
    <cellStyle name="제목 3 3 5" xfId="933"/>
    <cellStyle name="제목 3 3 6" xfId="934"/>
    <cellStyle name="제목 3 4" xfId="935"/>
    <cellStyle name="제목 3 4 2" xfId="936"/>
    <cellStyle name="제목 3 4 3" xfId="937"/>
    <cellStyle name="제목 3 4 4" xfId="938"/>
    <cellStyle name="제목 3 4 5" xfId="939"/>
    <cellStyle name="제목 3 4 6" xfId="940"/>
    <cellStyle name="제목 3 5" xfId="941"/>
    <cellStyle name="제목 3 5 2" xfId="942"/>
    <cellStyle name="제목 3 5 3" xfId="943"/>
    <cellStyle name="제목 3 5 4" xfId="944"/>
    <cellStyle name="제목 3 5 5" xfId="945"/>
    <cellStyle name="제목 3 5 6" xfId="946"/>
    <cellStyle name="제목 4" xfId="8" builtinId="19" customBuiltin="1"/>
    <cellStyle name="제목 4 2" xfId="947"/>
    <cellStyle name="제목 4 2 2" xfId="948"/>
    <cellStyle name="제목 4 2 3" xfId="949"/>
    <cellStyle name="제목 4 2 4" xfId="950"/>
    <cellStyle name="제목 4 2 5" xfId="951"/>
    <cellStyle name="제목 4 2 6" xfId="952"/>
    <cellStyle name="제목 4 3" xfId="953"/>
    <cellStyle name="제목 4 3 2" xfId="954"/>
    <cellStyle name="제목 4 3 3" xfId="955"/>
    <cellStyle name="제목 4 3 4" xfId="956"/>
    <cellStyle name="제목 4 3 5" xfId="957"/>
    <cellStyle name="제목 4 3 6" xfId="958"/>
    <cellStyle name="제목 4 4" xfId="959"/>
    <cellStyle name="제목 4 4 2" xfId="960"/>
    <cellStyle name="제목 4 4 3" xfId="961"/>
    <cellStyle name="제목 4 4 4" xfId="962"/>
    <cellStyle name="제목 4 4 5" xfId="963"/>
    <cellStyle name="제목 4 4 6" xfId="964"/>
    <cellStyle name="제목 4 5" xfId="965"/>
    <cellStyle name="제목 4 5 2" xfId="966"/>
    <cellStyle name="제목 4 5 3" xfId="967"/>
    <cellStyle name="제목 4 5 4" xfId="968"/>
    <cellStyle name="제목 4 5 5" xfId="969"/>
    <cellStyle name="제목 4 5 6" xfId="970"/>
    <cellStyle name="제목 5" xfId="971"/>
    <cellStyle name="제목 5 2" xfId="972"/>
    <cellStyle name="제목 5 3" xfId="973"/>
    <cellStyle name="제목 5 4" xfId="974"/>
    <cellStyle name="제목 5 5" xfId="975"/>
    <cellStyle name="제목 5 6" xfId="976"/>
    <cellStyle name="제목 6" xfId="977"/>
    <cellStyle name="제목 6 2" xfId="978"/>
    <cellStyle name="제목 6 3" xfId="979"/>
    <cellStyle name="제목 6 4" xfId="980"/>
    <cellStyle name="제목 6 5" xfId="981"/>
    <cellStyle name="제목 6 6" xfId="982"/>
    <cellStyle name="제목 7" xfId="983"/>
    <cellStyle name="제목 7 2" xfId="984"/>
    <cellStyle name="제목 7 3" xfId="985"/>
    <cellStyle name="제목 7 4" xfId="986"/>
    <cellStyle name="제목 7 5" xfId="987"/>
    <cellStyle name="제목 7 6" xfId="988"/>
    <cellStyle name="제목 8" xfId="989"/>
    <cellStyle name="제목 8 2" xfId="990"/>
    <cellStyle name="제목 8 3" xfId="991"/>
    <cellStyle name="제목 8 4" xfId="992"/>
    <cellStyle name="제목 8 5" xfId="993"/>
    <cellStyle name="제목 8 6" xfId="994"/>
    <cellStyle name="좋음" xfId="9" builtinId="26" customBuiltin="1"/>
    <cellStyle name="좋음 2" xfId="995"/>
    <cellStyle name="좋음 2 2" xfId="996"/>
    <cellStyle name="좋음 2 3" xfId="997"/>
    <cellStyle name="좋음 2 4" xfId="998"/>
    <cellStyle name="좋음 2 5" xfId="999"/>
    <cellStyle name="좋음 2 6" xfId="1000"/>
    <cellStyle name="좋음 3" xfId="1001"/>
    <cellStyle name="좋음 3 2" xfId="1002"/>
    <cellStyle name="좋음 3 3" xfId="1003"/>
    <cellStyle name="좋음 3 4" xfId="1004"/>
    <cellStyle name="좋음 3 5" xfId="1005"/>
    <cellStyle name="좋음 3 6" xfId="1006"/>
    <cellStyle name="좋음 4" xfId="1007"/>
    <cellStyle name="좋음 4 2" xfId="1008"/>
    <cellStyle name="좋음 4 3" xfId="1009"/>
    <cellStyle name="좋음 4 4" xfId="1010"/>
    <cellStyle name="좋음 4 5" xfId="1011"/>
    <cellStyle name="좋음 4 6" xfId="1012"/>
    <cellStyle name="좋음 5" xfId="1013"/>
    <cellStyle name="좋음 5 2" xfId="1014"/>
    <cellStyle name="좋음 5 3" xfId="1015"/>
    <cellStyle name="좋음 5 4" xfId="1016"/>
    <cellStyle name="좋음 5 5" xfId="1017"/>
    <cellStyle name="좋음 5 6" xfId="1018"/>
    <cellStyle name="출력" xfId="13" builtinId="21" customBuiltin="1"/>
    <cellStyle name="출력 2" xfId="1019"/>
    <cellStyle name="출력 2 10" xfId="2733"/>
    <cellStyle name="출력 2 11" xfId="2734"/>
    <cellStyle name="출력 2 12" xfId="2735"/>
    <cellStyle name="출력 2 13" xfId="2736"/>
    <cellStyle name="출력 2 14" xfId="2737"/>
    <cellStyle name="출력 2 15" xfId="2738"/>
    <cellStyle name="출력 2 16" xfId="2739"/>
    <cellStyle name="출력 2 17" xfId="2740"/>
    <cellStyle name="출력 2 18" xfId="2741"/>
    <cellStyle name="출력 2 19" xfId="2742"/>
    <cellStyle name="출력 2 2" xfId="1020"/>
    <cellStyle name="출력 2 2 10" xfId="2743"/>
    <cellStyle name="출력 2 2 11" xfId="2744"/>
    <cellStyle name="출력 2 2 12" xfId="2745"/>
    <cellStyle name="출력 2 2 13" xfId="2746"/>
    <cellStyle name="출력 2 2 14" xfId="2747"/>
    <cellStyle name="출력 2 2 15" xfId="2748"/>
    <cellStyle name="출력 2 2 16" xfId="2749"/>
    <cellStyle name="출력 2 2 17" xfId="2750"/>
    <cellStyle name="출력 2 2 18" xfId="2751"/>
    <cellStyle name="출력 2 2 19" xfId="2752"/>
    <cellStyle name="출력 2 2 2" xfId="2753"/>
    <cellStyle name="출력 2 2 20" xfId="2754"/>
    <cellStyle name="출력 2 2 21" xfId="2755"/>
    <cellStyle name="출력 2 2 22" xfId="2756"/>
    <cellStyle name="출력 2 2 23" xfId="2757"/>
    <cellStyle name="출력 2 2 24" xfId="2758"/>
    <cellStyle name="출력 2 2 25" xfId="2759"/>
    <cellStyle name="출력 2 2 26" xfId="2760"/>
    <cellStyle name="출력 2 2 27" xfId="2761"/>
    <cellStyle name="출력 2 2 28" xfId="2762"/>
    <cellStyle name="출력 2 2 29" xfId="2763"/>
    <cellStyle name="출력 2 2 3" xfId="2764"/>
    <cellStyle name="출력 2 2 30" xfId="2765"/>
    <cellStyle name="출력 2 2 31" xfId="2766"/>
    <cellStyle name="출력 2 2 32" xfId="2767"/>
    <cellStyle name="출력 2 2 33" xfId="2768"/>
    <cellStyle name="출력 2 2 34" xfId="2769"/>
    <cellStyle name="출력 2 2 35" xfId="2770"/>
    <cellStyle name="출력 2 2 36" xfId="2771"/>
    <cellStyle name="출력 2 2 37" xfId="2772"/>
    <cellStyle name="출력 2 2 38" xfId="2773"/>
    <cellStyle name="출력 2 2 39" xfId="2774"/>
    <cellStyle name="출력 2 2 4" xfId="2775"/>
    <cellStyle name="출력 2 2 40" xfId="2776"/>
    <cellStyle name="출력 2 2 41" xfId="2777"/>
    <cellStyle name="출력 2 2 42" xfId="2778"/>
    <cellStyle name="출력 2 2 43" xfId="2779"/>
    <cellStyle name="출력 2 2 44" xfId="2780"/>
    <cellStyle name="출력 2 2 5" xfId="2781"/>
    <cellStyle name="출력 2 2 6" xfId="2782"/>
    <cellStyle name="출력 2 2 7" xfId="2783"/>
    <cellStyle name="출력 2 2 8" xfId="2784"/>
    <cellStyle name="출력 2 2 9" xfId="2785"/>
    <cellStyle name="출력 2 20" xfId="2786"/>
    <cellStyle name="출력 2 21" xfId="2787"/>
    <cellStyle name="출력 2 22" xfId="2788"/>
    <cellStyle name="출력 2 23" xfId="2789"/>
    <cellStyle name="출력 2 24" xfId="2790"/>
    <cellStyle name="출력 2 25" xfId="2791"/>
    <cellStyle name="출력 2 26" xfId="2792"/>
    <cellStyle name="출력 2 27" xfId="2793"/>
    <cellStyle name="출력 2 28" xfId="2794"/>
    <cellStyle name="출력 2 29" xfId="2795"/>
    <cellStyle name="출력 2 3" xfId="1021"/>
    <cellStyle name="출력 2 30" xfId="2796"/>
    <cellStyle name="출력 2 31" xfId="2797"/>
    <cellStyle name="출력 2 32" xfId="2798"/>
    <cellStyle name="출력 2 33" xfId="2799"/>
    <cellStyle name="출력 2 34" xfId="2800"/>
    <cellStyle name="출력 2 35" xfId="2801"/>
    <cellStyle name="출력 2 36" xfId="2802"/>
    <cellStyle name="출력 2 37" xfId="2803"/>
    <cellStyle name="출력 2 38" xfId="2804"/>
    <cellStyle name="출력 2 39" xfId="2805"/>
    <cellStyle name="출력 2 4" xfId="1022"/>
    <cellStyle name="출력 2 40" xfId="2806"/>
    <cellStyle name="출력 2 41" xfId="2807"/>
    <cellStyle name="출력 2 42" xfId="2808"/>
    <cellStyle name="출력 2 43" xfId="2809"/>
    <cellStyle name="출력 2 44" xfId="2810"/>
    <cellStyle name="출력 2 45" xfId="2811"/>
    <cellStyle name="출력 2 5" xfId="1023"/>
    <cellStyle name="출력 2 6" xfId="1024"/>
    <cellStyle name="출력 2 7" xfId="2812"/>
    <cellStyle name="출력 2 8" xfId="2813"/>
    <cellStyle name="출력 2 9" xfId="2814"/>
    <cellStyle name="출력 3" xfId="1025"/>
    <cellStyle name="출력 3 2" xfId="1026"/>
    <cellStyle name="출력 3 3" xfId="1027"/>
    <cellStyle name="출력 3 4" xfId="1028"/>
    <cellStyle name="출력 3 5" xfId="1029"/>
    <cellStyle name="출력 3 6" xfId="1030"/>
    <cellStyle name="출력 4" xfId="1031"/>
    <cellStyle name="출력 4 2" xfId="1032"/>
    <cellStyle name="출력 4 3" xfId="1033"/>
    <cellStyle name="출력 4 4" xfId="1034"/>
    <cellStyle name="출력 4 5" xfId="1035"/>
    <cellStyle name="출력 4 6" xfId="1036"/>
    <cellStyle name="출력 5" xfId="1037"/>
    <cellStyle name="출력 5 2" xfId="1038"/>
    <cellStyle name="출력 5 3" xfId="1039"/>
    <cellStyle name="출력 5 4" xfId="1040"/>
    <cellStyle name="출력 5 5" xfId="1041"/>
    <cellStyle name="출력 5 6" xfId="1042"/>
    <cellStyle name="콤마 [0]_ " xfId="2815"/>
    <cellStyle name="콤마,_x0005__x0014_" xfId="2816"/>
    <cellStyle name="콤마_ " xfId="2817"/>
    <cellStyle name="통화 [0] 2" xfId="2818"/>
    <cellStyle name="통화 2" xfId="2819"/>
    <cellStyle name="통화 3" xfId="2820"/>
    <cellStyle name="통화 4" xfId="2821"/>
    <cellStyle name="통화 5" xfId="2822"/>
    <cellStyle name="통화 6" xfId="2823"/>
    <cellStyle name="퍼센트" xfId="2824"/>
    <cellStyle name="표서식" xfId="2825"/>
    <cellStyle name="표준" xfId="0" builtinId="0"/>
    <cellStyle name="표준 10" xfId="1043"/>
    <cellStyle name="표준 10 10" xfId="50"/>
    <cellStyle name="표준 10 11" xfId="1044"/>
    <cellStyle name="표준 10 12" xfId="1045"/>
    <cellStyle name="표준 10 13" xfId="1046"/>
    <cellStyle name="표준 10 14" xfId="1047"/>
    <cellStyle name="표준 10 15" xfId="1048"/>
    <cellStyle name="표준 10 16" xfId="1049"/>
    <cellStyle name="표준 10 17" xfId="1050"/>
    <cellStyle name="표준 10 18" xfId="1051"/>
    <cellStyle name="표준 10 19" xfId="1052"/>
    <cellStyle name="표준 10 2" xfId="53"/>
    <cellStyle name="표준 10 2 2" xfId="2827"/>
    <cellStyle name="표준 10 20" xfId="1053"/>
    <cellStyle name="표준 10 21" xfId="1054"/>
    <cellStyle name="표준 10 22" xfId="1055"/>
    <cellStyle name="표준 10 23" xfId="1056"/>
    <cellStyle name="표준 10 24" xfId="1057"/>
    <cellStyle name="표준 10 25" xfId="1058"/>
    <cellStyle name="표준 10 26" xfId="1059"/>
    <cellStyle name="표준 10 27" xfId="1060"/>
    <cellStyle name="표준 10 28" xfId="1061"/>
    <cellStyle name="표준 10 29" xfId="1062"/>
    <cellStyle name="표준 10 3" xfId="48"/>
    <cellStyle name="표준 10 30" xfId="1063"/>
    <cellStyle name="표준 10 31" xfId="1064"/>
    <cellStyle name="표준 10 32" xfId="1065"/>
    <cellStyle name="표준 10 33" xfId="1066"/>
    <cellStyle name="표준 10 34" xfId="1067"/>
    <cellStyle name="표준 10 35" xfId="1068"/>
    <cellStyle name="표준 10 36" xfId="1069"/>
    <cellStyle name="표준 10 37" xfId="1070"/>
    <cellStyle name="표준 10 38" xfId="1071"/>
    <cellStyle name="표준 10 39" xfId="1072"/>
    <cellStyle name="표준 10 4" xfId="1073"/>
    <cellStyle name="표준 10 40" xfId="1074"/>
    <cellStyle name="표준 10 41" xfId="1075"/>
    <cellStyle name="표준 10 42" xfId="2826"/>
    <cellStyle name="표준 10 5" xfId="1076"/>
    <cellStyle name="표준 10 6" xfId="1077"/>
    <cellStyle name="표준 10 7" xfId="1078"/>
    <cellStyle name="표준 10 8" xfId="1079"/>
    <cellStyle name="표준 10 9" xfId="1080"/>
    <cellStyle name="표준 10_(별첨 2-4) PC 진단 결과 및 보호대책_경북도청_v0.01_090824" xfId="1081"/>
    <cellStyle name="표준 11" xfId="1082"/>
    <cellStyle name="표준 11 10" xfId="1083"/>
    <cellStyle name="표준 11 11" xfId="1084"/>
    <cellStyle name="표준 11 12" xfId="1085"/>
    <cellStyle name="표준 11 13" xfId="1086"/>
    <cellStyle name="표준 11 2" xfId="1087"/>
    <cellStyle name="표준 11 2 2" xfId="2829"/>
    <cellStyle name="표준 11 2 2 2" xfId="2830"/>
    <cellStyle name="표준 11 2 2 2 2" xfId="2831"/>
    <cellStyle name="표준 11 2 2 2 2 2" xfId="2832"/>
    <cellStyle name="표준 11 2 2 2 3" xfId="2833"/>
    <cellStyle name="표준 11 2 2 2 3 2" xfId="2834"/>
    <cellStyle name="표준 11 2 2 2 4" xfId="2835"/>
    <cellStyle name="표준 11 2 2 3" xfId="2836"/>
    <cellStyle name="표준 11 2 2 3 2" xfId="2837"/>
    <cellStyle name="표준 11 2 2 3 2 2" xfId="2838"/>
    <cellStyle name="표준 11 2 2 3 3" xfId="2839"/>
    <cellStyle name="표준 11 2 2 4" xfId="2840"/>
    <cellStyle name="표준 11 2 2 4 2" xfId="2841"/>
    <cellStyle name="표준 11 2 2 5" xfId="2842"/>
    <cellStyle name="표준 11 2 2 5 2" xfId="2843"/>
    <cellStyle name="표준 11 2 2 6" xfId="2844"/>
    <cellStyle name="표준 11 2 3" xfId="2828"/>
    <cellStyle name="표준 11 3" xfId="1088"/>
    <cellStyle name="표준 11 4" xfId="1089"/>
    <cellStyle name="표준 11 5" xfId="1090"/>
    <cellStyle name="표준 11 6" xfId="1091"/>
    <cellStyle name="표준 11 7" xfId="1092"/>
    <cellStyle name="표준 11 8" xfId="1093"/>
    <cellStyle name="표준 11 9" xfId="1094"/>
    <cellStyle name="표준 12" xfId="1095"/>
    <cellStyle name="표준 12 2" xfId="1096"/>
    <cellStyle name="표준 13" xfId="1097"/>
    <cellStyle name="표준 13 2" xfId="1098"/>
    <cellStyle name="표준 13 3" xfId="1099"/>
    <cellStyle name="표준 13_(전남도청) 별첨자료_v1.0" xfId="1100"/>
    <cellStyle name="표준 136" xfId="1206"/>
    <cellStyle name="표준 14" xfId="1101"/>
    <cellStyle name="표준 14 2" xfId="1102"/>
    <cellStyle name="표준 141" xfId="1207"/>
    <cellStyle name="표준 15" xfId="1103"/>
    <cellStyle name="표준 15 2" xfId="2845"/>
    <cellStyle name="표준 16" xfId="1104"/>
    <cellStyle name="표준 166" xfId="1204"/>
    <cellStyle name="표준 17" xfId="1105"/>
    <cellStyle name="표준 177 2" xfId="1201"/>
    <cellStyle name="표준 178 2" xfId="1208"/>
    <cellStyle name="표준 179 2" xfId="1209"/>
    <cellStyle name="표준 18" xfId="1106"/>
    <cellStyle name="표준 180 2" xfId="1210"/>
    <cellStyle name="표준 181 2" xfId="1211"/>
    <cellStyle name="표준 182 2" xfId="1212"/>
    <cellStyle name="표준 183 2" xfId="1213"/>
    <cellStyle name="표준 184 2" xfId="1214"/>
    <cellStyle name="표준 185 2" xfId="1215"/>
    <cellStyle name="표준 186 2" xfId="1216"/>
    <cellStyle name="표준 187 2" xfId="1217"/>
    <cellStyle name="표준 188 2" xfId="1218"/>
    <cellStyle name="표준 189 2" xfId="1219"/>
    <cellStyle name="표준 19" xfId="1107"/>
    <cellStyle name="표준 190 2" xfId="1220"/>
    <cellStyle name="표준 191" xfId="3"/>
    <cellStyle name="표준 191 2" xfId="45"/>
    <cellStyle name="표준 191 3" xfId="3037"/>
    <cellStyle name="표준 2" xfId="2"/>
    <cellStyle name="표준 2 10" xfId="1108"/>
    <cellStyle name="표준 2 10 2" xfId="2847"/>
    <cellStyle name="표준 2 11" xfId="1109"/>
    <cellStyle name="표준 2 11 2" xfId="2848"/>
    <cellStyle name="표준 2 12" xfId="1110"/>
    <cellStyle name="표준 2 12 2" xfId="2849"/>
    <cellStyle name="표준 2 13" xfId="1111"/>
    <cellStyle name="표준 2 13 2" xfId="2850"/>
    <cellStyle name="표준 2 14" xfId="1112"/>
    <cellStyle name="표준 2 14 2" xfId="2851"/>
    <cellStyle name="표준 2 15" xfId="1113"/>
    <cellStyle name="표준 2 15 2" xfId="2852"/>
    <cellStyle name="표준 2 16" xfId="2853"/>
    <cellStyle name="표준 2 17" xfId="1221"/>
    <cellStyle name="표준 2 18" xfId="2854"/>
    <cellStyle name="표준 2 19" xfId="2855"/>
    <cellStyle name="표준 2 2" xfId="46"/>
    <cellStyle name="표준 2 2 2" xfId="2857"/>
    <cellStyle name="표준 2 2 3" xfId="2858"/>
    <cellStyle name="표준 2 2 30" xfId="1222"/>
    <cellStyle name="표준 2 2 4" xfId="2856"/>
    <cellStyle name="표준 2 2 5" xfId="1114"/>
    <cellStyle name="표준 2 20" xfId="2846"/>
    <cellStyle name="표준 2 21" xfId="47"/>
    <cellStyle name="표준 2 3" xfId="1115"/>
    <cellStyle name="표준 2 3 2" xfId="2860"/>
    <cellStyle name="표준 2 3 3" xfId="2861"/>
    <cellStyle name="표준 2 3 4" xfId="2859"/>
    <cellStyle name="표준 2 4" xfId="1116"/>
    <cellStyle name="표준 2 4 2" xfId="2862"/>
    <cellStyle name="표준 2 5" xfId="1117"/>
    <cellStyle name="표준 2 5 2" xfId="2863"/>
    <cellStyle name="표준 2 6" xfId="1118"/>
    <cellStyle name="표준 2 6 2" xfId="2864"/>
    <cellStyle name="표준 2 7" xfId="1119"/>
    <cellStyle name="표준 2 7 2" xfId="2865"/>
    <cellStyle name="표준 2 8" xfId="1120"/>
    <cellStyle name="표준 2 8 2" xfId="2866"/>
    <cellStyle name="표준 2 9" xfId="1121"/>
    <cellStyle name="표준 2 9 2" xfId="1205"/>
    <cellStyle name="표준 2 9 3" xfId="2867"/>
    <cellStyle name="표준 2_130110_RM-TMP-004_요구사항추적표_v0.0" xfId="2868"/>
    <cellStyle name="표준 20" xfId="1122"/>
    <cellStyle name="표준 21" xfId="1123"/>
    <cellStyle name="표준 22" xfId="1124"/>
    <cellStyle name="표준 22 18" xfId="51"/>
    <cellStyle name="표준 22 2" xfId="1223"/>
    <cellStyle name="표준 23" xfId="1125"/>
    <cellStyle name="표준 23 2" xfId="1224"/>
    <cellStyle name="표준 24" xfId="1126"/>
    <cellStyle name="표준 24 2" xfId="1225"/>
    <cellStyle name="표준 25" xfId="1127"/>
    <cellStyle name="표준 25 2" xfId="1226"/>
    <cellStyle name="표준 26" xfId="1128"/>
    <cellStyle name="표준 26 2" xfId="1227"/>
    <cellStyle name="표준 27" xfId="1129"/>
    <cellStyle name="표준 28" xfId="1130"/>
    <cellStyle name="표준 29" xfId="1131"/>
    <cellStyle name="표준 3" xfId="44"/>
    <cellStyle name="표준 3 2" xfId="1228"/>
    <cellStyle name="표준 3 2 2" xfId="1229"/>
    <cellStyle name="표준 3 2 2 2" xfId="2871"/>
    <cellStyle name="표준 3 2 3" xfId="2870"/>
    <cellStyle name="표준 3 3" xfId="1230"/>
    <cellStyle name="표준 3 3 2" xfId="2873"/>
    <cellStyle name="표준 3 3 2 2" xfId="2874"/>
    <cellStyle name="표준 3 3 2 2 2" xfId="2875"/>
    <cellStyle name="표준 3 3 2 2 2 2" xfId="2876"/>
    <cellStyle name="표준 3 3 2 2 2 2 2" xfId="2877"/>
    <cellStyle name="표준 3 3 2 2 2 3" xfId="2878"/>
    <cellStyle name="표준 3 3 2 2 2 3 2" xfId="2879"/>
    <cellStyle name="표준 3 3 2 2 2 4" xfId="2880"/>
    <cellStyle name="표준 3 3 2 2 3" xfId="2881"/>
    <cellStyle name="표준 3 3 2 2 3 2" xfId="2882"/>
    <cellStyle name="표준 3 3 2 2 4" xfId="2883"/>
    <cellStyle name="표준 3 3 2 2 4 2" xfId="2884"/>
    <cellStyle name="표준 3 3 2 2 5" xfId="2885"/>
    <cellStyle name="표준 3 3 2 3" xfId="2886"/>
    <cellStyle name="표준 3 3 2 3 2" xfId="2887"/>
    <cellStyle name="표준 3 3 2 3 2 2" xfId="2888"/>
    <cellStyle name="표준 3 3 2 3 3" xfId="2889"/>
    <cellStyle name="표준 3 3 2 3 3 2" xfId="2890"/>
    <cellStyle name="표준 3 3 2 3 4" xfId="2891"/>
    <cellStyle name="표준 3 3 2 4" xfId="2892"/>
    <cellStyle name="표준 3 3 2 4 2" xfId="2893"/>
    <cellStyle name="표준 3 3 2 5" xfId="2894"/>
    <cellStyle name="표준 3 3 2 5 2" xfId="2895"/>
    <cellStyle name="표준 3 3 2 6" xfId="2896"/>
    <cellStyle name="표준 3 3 2 7" xfId="2897"/>
    <cellStyle name="표준 3 3 2 8" xfId="2898"/>
    <cellStyle name="표준 3 3 3" xfId="2899"/>
    <cellStyle name="표준 3 3 3 2" xfId="2900"/>
    <cellStyle name="표준 3 3 3 2 2" xfId="2901"/>
    <cellStyle name="표준 3 3 3 2 2 2" xfId="2902"/>
    <cellStyle name="표준 3 3 3 2 3" xfId="2903"/>
    <cellStyle name="표준 3 3 3 2 3 2" xfId="2904"/>
    <cellStyle name="표준 3 3 3 2 4" xfId="2905"/>
    <cellStyle name="표준 3 3 3 3" xfId="2906"/>
    <cellStyle name="표준 3 3 3 3 2" xfId="2907"/>
    <cellStyle name="표준 3 3 3 4" xfId="2908"/>
    <cellStyle name="표준 3 3 3 4 2" xfId="2909"/>
    <cellStyle name="표준 3 3 3 5" xfId="2910"/>
    <cellStyle name="표준 3 3 4" xfId="2911"/>
    <cellStyle name="표준 3 3 4 2" xfId="2912"/>
    <cellStyle name="표준 3 3 4 2 2" xfId="2913"/>
    <cellStyle name="표준 3 3 4 3" xfId="2914"/>
    <cellStyle name="표준 3 3 4 3 2" xfId="2915"/>
    <cellStyle name="표준 3 3 4 4" xfId="2916"/>
    <cellStyle name="표준 3 3 5" xfId="2917"/>
    <cellStyle name="표준 3 3 5 2" xfId="2918"/>
    <cellStyle name="표준 3 3 6" xfId="2919"/>
    <cellStyle name="표준 3 3 6 2" xfId="2920"/>
    <cellStyle name="표준 3 3 7" xfId="2921"/>
    <cellStyle name="표준 3 3 8" xfId="2922"/>
    <cellStyle name="표준 3 3 9" xfId="2872"/>
    <cellStyle name="표준 3 39" xfId="1231"/>
    <cellStyle name="표준 3 4" xfId="1232"/>
    <cellStyle name="표준 3 4 2" xfId="2923"/>
    <cellStyle name="표준 3 5" xfId="1234"/>
    <cellStyle name="표준 3 5 2" xfId="2924"/>
    <cellStyle name="표준 3 6" xfId="2869"/>
    <cellStyle name="표준 3 7" xfId="49"/>
    <cellStyle name="표준 30" xfId="1132"/>
    <cellStyle name="표준 31" xfId="1133"/>
    <cellStyle name="표준 32" xfId="1134"/>
    <cellStyle name="표준 33" xfId="1135"/>
    <cellStyle name="표준 34" xfId="1136"/>
    <cellStyle name="표준 35" xfId="1137"/>
    <cellStyle name="표준 36" xfId="1138"/>
    <cellStyle name="표준 37" xfId="1139"/>
    <cellStyle name="표준 38" xfId="1140"/>
    <cellStyle name="표준 39" xfId="1141"/>
    <cellStyle name="표준 4" xfId="1142"/>
    <cellStyle name="표준 4 10 10" xfId="2925"/>
    <cellStyle name="표준 4 2" xfId="2926"/>
    <cellStyle name="표준 4 2 2" xfId="1143"/>
    <cellStyle name="표준 4 3" xfId="2927"/>
    <cellStyle name="표준 40" xfId="52"/>
    <cellStyle name="표준 41" xfId="1144"/>
    <cellStyle name="표준 42" xfId="1145"/>
    <cellStyle name="표준 42 2" xfId="2928"/>
    <cellStyle name="표준 43" xfId="1146"/>
    <cellStyle name="표준 44" xfId="1147"/>
    <cellStyle name="표준 45" xfId="1148"/>
    <cellStyle name="표준 46" xfId="1149"/>
    <cellStyle name="표준 47" xfId="1150"/>
    <cellStyle name="표준 48" xfId="1151"/>
    <cellStyle name="표준 49" xfId="1152"/>
    <cellStyle name="표준 5" xfId="1153"/>
    <cellStyle name="표준 5 10" xfId="1154"/>
    <cellStyle name="표준 5 11" xfId="1155"/>
    <cellStyle name="표준 5 12" xfId="1156"/>
    <cellStyle name="표준 5 13" xfId="1157"/>
    <cellStyle name="표준 5 14" xfId="1158"/>
    <cellStyle name="표준 5 15" xfId="1159"/>
    <cellStyle name="표준 5 2" xfId="1160"/>
    <cellStyle name="표준 5 2 2" xfId="2930"/>
    <cellStyle name="표준 5 2 2 2" xfId="2931"/>
    <cellStyle name="표준 5 2 2 2 2" xfId="2932"/>
    <cellStyle name="표준 5 2 2 2 2 2" xfId="2933"/>
    <cellStyle name="표준 5 2 2 2 3" xfId="2934"/>
    <cellStyle name="표준 5 2 2 2 3 2" xfId="2935"/>
    <cellStyle name="표준 5 2 2 2 4" xfId="2936"/>
    <cellStyle name="표준 5 2 2 3" xfId="2937"/>
    <cellStyle name="표준 5 2 2 3 2" xfId="2938"/>
    <cellStyle name="표준 5 2 2 3 2 2" xfId="2939"/>
    <cellStyle name="표준 5 2 2 3 3" xfId="2940"/>
    <cellStyle name="표준 5 2 2 4" xfId="2941"/>
    <cellStyle name="표준 5 2 2 4 2" xfId="2942"/>
    <cellStyle name="표준 5 2 2 5" xfId="2943"/>
    <cellStyle name="표준 5 2 2 5 2" xfId="2944"/>
    <cellStyle name="표준 5 2 2 6" xfId="2945"/>
    <cellStyle name="표준 5 2 3" xfId="2946"/>
    <cellStyle name="표준 5 2 3 2" xfId="2947"/>
    <cellStyle name="표준 5 2 3 2 2" xfId="2948"/>
    <cellStyle name="표준 5 2 3 3" xfId="2949"/>
    <cellStyle name="표준 5 2 3 3 2" xfId="2950"/>
    <cellStyle name="표준 5 2 3 4" xfId="2951"/>
    <cellStyle name="표준 5 2 4" xfId="2952"/>
    <cellStyle name="표준 5 2 4 2" xfId="2953"/>
    <cellStyle name="표준 5 2 5" xfId="2954"/>
    <cellStyle name="표준 5 2 5 2" xfId="2955"/>
    <cellStyle name="표준 5 2 6" xfId="2956"/>
    <cellStyle name="표준 5 2 7" xfId="2957"/>
    <cellStyle name="표준 5 2 8" xfId="2929"/>
    <cellStyle name="표준 5 3" xfId="1161"/>
    <cellStyle name="표준 5 3 2" xfId="2959"/>
    <cellStyle name="표준 5 3 2 2" xfId="2960"/>
    <cellStyle name="표준 5 3 2 2 2" xfId="2961"/>
    <cellStyle name="표준 5 3 2 3" xfId="2962"/>
    <cellStyle name="표준 5 3 2 3 2" xfId="2963"/>
    <cellStyle name="표준 5 3 2 4" xfId="2964"/>
    <cellStyle name="표준 5 3 3" xfId="2965"/>
    <cellStyle name="표준 5 3 3 2" xfId="2966"/>
    <cellStyle name="표준 5 3 4" xfId="2967"/>
    <cellStyle name="표준 5 3 4 2" xfId="2968"/>
    <cellStyle name="표준 5 3 5" xfId="2969"/>
    <cellStyle name="표준 5 3 6" xfId="2958"/>
    <cellStyle name="표준 5 4" xfId="1162"/>
    <cellStyle name="표준 5 4 2" xfId="2971"/>
    <cellStyle name="표준 5 4 2 2" xfId="2972"/>
    <cellStyle name="표준 5 4 2 2 2" xfId="2973"/>
    <cellStyle name="표준 5 4 2 3" xfId="2974"/>
    <cellStyle name="표준 5 4 2 3 2" xfId="2975"/>
    <cellStyle name="표준 5 4 2 4" xfId="2976"/>
    <cellStyle name="표준 5 4 3" xfId="2977"/>
    <cellStyle name="표준 5 4 3 2" xfId="2978"/>
    <cellStyle name="표준 5 4 4" xfId="2979"/>
    <cellStyle name="표준 5 4 4 2" xfId="2980"/>
    <cellStyle name="표준 5 4 5" xfId="2981"/>
    <cellStyle name="표준 5 4 6" xfId="2970"/>
    <cellStyle name="표준 5 5" xfId="1163"/>
    <cellStyle name="표준 5 5 2" xfId="2983"/>
    <cellStyle name="표준 5 5 2 2" xfId="2984"/>
    <cellStyle name="표준 5 5 2 2 2" xfId="2985"/>
    <cellStyle name="표준 5 5 2 3" xfId="2986"/>
    <cellStyle name="표준 5 5 2 3 2" xfId="2987"/>
    <cellStyle name="표준 5 5 2 4" xfId="2988"/>
    <cellStyle name="표준 5 5 3" xfId="2989"/>
    <cellStyle name="표준 5 5 3 2" xfId="2990"/>
    <cellStyle name="표준 5 5 3 2 2" xfId="2991"/>
    <cellStyle name="표준 5 5 3 3" xfId="2992"/>
    <cellStyle name="표준 5 5 4" xfId="2993"/>
    <cellStyle name="표준 5 5 4 2" xfId="2994"/>
    <cellStyle name="표준 5 5 4 2 2" xfId="2995"/>
    <cellStyle name="표준 5 5 4 3" xfId="2996"/>
    <cellStyle name="표준 5 5 5" xfId="2997"/>
    <cellStyle name="표준 5 5 5 2" xfId="2998"/>
    <cellStyle name="표준 5 5 6" xfId="2999"/>
    <cellStyle name="표준 5 5 6 2" xfId="3000"/>
    <cellStyle name="표준 5 5 7" xfId="3001"/>
    <cellStyle name="표준 5 5 8" xfId="2982"/>
    <cellStyle name="표준 5 6" xfId="1164"/>
    <cellStyle name="표준 5 6 2" xfId="3003"/>
    <cellStyle name="표준 5 6 2 2" xfId="3004"/>
    <cellStyle name="표준 5 6 3" xfId="3005"/>
    <cellStyle name="표준 5 6 3 2" xfId="3006"/>
    <cellStyle name="표준 5 6 4" xfId="3007"/>
    <cellStyle name="표준 5 6 5" xfId="3002"/>
    <cellStyle name="표준 5 7" xfId="1165"/>
    <cellStyle name="표준 5 7 2" xfId="3009"/>
    <cellStyle name="표준 5 7 3" xfId="3008"/>
    <cellStyle name="표준 5 8" xfId="1166"/>
    <cellStyle name="표준 5 8 2" xfId="3010"/>
    <cellStyle name="표준 5 9" xfId="1167"/>
    <cellStyle name="표준 50" xfId="1168"/>
    <cellStyle name="표준 51" xfId="1169"/>
    <cellStyle name="표준 52" xfId="1170"/>
    <cellStyle name="표준 52 2" xfId="3011"/>
    <cellStyle name="표준 53" xfId="1171"/>
    <cellStyle name="표준 54" xfId="1172"/>
    <cellStyle name="표준 55" xfId="1173"/>
    <cellStyle name="표준 56" xfId="1174"/>
    <cellStyle name="표준 57" xfId="1175"/>
    <cellStyle name="표준 58" xfId="1235"/>
    <cellStyle name="표준 59" xfId="1202"/>
    <cellStyle name="표준 6" xfId="1176"/>
    <cellStyle name="표준 6 2" xfId="3013"/>
    <cellStyle name="표준 6 2 15" xfId="1233"/>
    <cellStyle name="표준 6 2 2" xfId="3014"/>
    <cellStyle name="표준 6 2 2 2" xfId="3015"/>
    <cellStyle name="표준 6 2 2 3" xfId="3016"/>
    <cellStyle name="표준 6 2 3" xfId="3017"/>
    <cellStyle name="표준 6 2 3 2" xfId="3018"/>
    <cellStyle name="표준 6 2 4" xfId="3019"/>
    <cellStyle name="표준 6 2 5" xfId="3020"/>
    <cellStyle name="표준 6 3" xfId="3021"/>
    <cellStyle name="표준 6 3 2" xfId="3022"/>
    <cellStyle name="표준 6 3 3" xfId="3023"/>
    <cellStyle name="표준 6 4" xfId="3024"/>
    <cellStyle name="표준 6 4 2" xfId="3025"/>
    <cellStyle name="표준 6 5" xfId="3026"/>
    <cellStyle name="표준 6 6" xfId="3012"/>
    <cellStyle name="표준 60" xfId="3035"/>
    <cellStyle name="표준 61" xfId="3036"/>
    <cellStyle name="표준 7" xfId="1177"/>
    <cellStyle name="표준 7 2" xfId="1178"/>
    <cellStyle name="표준 7 2 2" xfId="3028"/>
    <cellStyle name="표준 7 2 3" xfId="3029"/>
    <cellStyle name="표준 7 2 4" xfId="3027"/>
    <cellStyle name="표준 7 3" xfId="1179"/>
    <cellStyle name="표준 7 3 2" xfId="3030"/>
    <cellStyle name="표준 7 4" xfId="1180"/>
    <cellStyle name="표준 7 5" xfId="1181"/>
    <cellStyle name="표준 7 6" xfId="1182"/>
    <cellStyle name="표준 7 7" xfId="1183"/>
    <cellStyle name="표준 7 8" xfId="1184"/>
    <cellStyle name="표준 7 9" xfId="1185"/>
    <cellStyle name="표준 8" xfId="1186"/>
    <cellStyle name="표준 8 2" xfId="1187"/>
    <cellStyle name="표준 8 3" xfId="1188"/>
    <cellStyle name="표준 8 4" xfId="1189"/>
    <cellStyle name="표준 8 5" xfId="1190"/>
    <cellStyle name="표준 8 6" xfId="1191"/>
    <cellStyle name="표준 8 7" xfId="1192"/>
    <cellStyle name="표준 8 8" xfId="1193"/>
    <cellStyle name="표준 8 9" xfId="1194"/>
    <cellStyle name="표준 9" xfId="1195"/>
    <cellStyle name="표준 9 2" xfId="1196"/>
    <cellStyle name="표준 9 3" xfId="1197"/>
    <cellStyle name="표준 9 4" xfId="1198"/>
    <cellStyle name="표준 9 5" xfId="1199"/>
    <cellStyle name="표준 9 6" xfId="1200"/>
    <cellStyle name="표준 9 7" xfId="3031"/>
    <cellStyle name="標準_NSFL-4____Final" xfId="3032"/>
    <cellStyle name="하이퍼링크" xfId="1" builtinId="8"/>
    <cellStyle name="하이퍼링크 2" xfId="3033"/>
    <cellStyle name="桁区切り_NSFL-4____Final" xfId="3034"/>
  </cellStyles>
  <dxfs count="0"/>
  <tableStyles count="0" defaultTableStyle="TableStyleMedium9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17</xdr:row>
      <xdr:rowOff>28575</xdr:rowOff>
    </xdr:from>
    <xdr:to>
      <xdr:col>11</xdr:col>
      <xdr:colOff>600213</xdr:colOff>
      <xdr:row>21</xdr:row>
      <xdr:rowOff>120</xdr:rowOff>
    </xdr:to>
    <xdr:pic>
      <xdr:nvPicPr>
        <xdr:cNvPr id="3" name="Picture 2" descr="ReadingGlasses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3228975"/>
          <a:ext cx="1066938" cy="9335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116072</xdr:colOff>
      <xdr:row>5</xdr:row>
      <xdr:rowOff>176092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"/>
          <a:ext cx="2859272" cy="8047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</xdr:rowOff>
    </xdr:from>
    <xdr:to>
      <xdr:col>11</xdr:col>
      <xdr:colOff>676275</xdr:colOff>
      <xdr:row>16</xdr:row>
      <xdr:rowOff>38101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0" y="1733551"/>
          <a:ext cx="8220075" cy="1295400"/>
        </a:xfrm>
        <a:prstGeom prst="rect">
          <a:avLst/>
        </a:prstGeom>
        <a:solidFill>
          <a:srgbClr val="274E7F"/>
        </a:solidFill>
        <a:ln>
          <a:noFill/>
        </a:ln>
        <a:effectLst/>
        <a:extLst/>
      </xdr:spPr>
      <xdr:txBody>
        <a:bodyPr vertOverflow="clip" wrap="square" lIns="720000" tIns="45720" rIns="720000" bIns="45720" anchor="t" upright="1"/>
        <a:lstStyle/>
        <a:p>
          <a:pPr algn="r" rtl="0">
            <a:lnSpc>
              <a:spcPts val="2300"/>
            </a:lnSpc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endParaRPr lang="ko-KR" altLang="en-US" sz="1800" b="1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r" rtl="0">
            <a:lnSpc>
              <a:spcPts val="2300"/>
            </a:lnSpc>
            <a:defRPr sz="1000"/>
          </a:pPr>
          <a:r>
            <a:rPr lang="en-US" altLang="ko-KR" sz="1800" b="1" i="0" u="none" strike="noStrike" baseline="0">
              <a:solidFill>
                <a:srgbClr val="FFFFFF"/>
              </a:solidFill>
              <a:latin typeface="맑은 고딕"/>
              <a:ea typeface="맑은 고딕"/>
              <a:cs typeface="+mn-cs"/>
            </a:rPr>
            <a:t>2019</a:t>
          </a:r>
          <a:r>
            <a:rPr lang="ko-KR" altLang="en-US" sz="1800" b="1" i="0" u="none" strike="noStrike" baseline="0">
              <a:solidFill>
                <a:srgbClr val="FFFFFF"/>
              </a:solidFill>
              <a:latin typeface="맑은 고딕"/>
              <a:ea typeface="맑은 고딕"/>
              <a:cs typeface="+mn-cs"/>
            </a:rPr>
            <a:t>년</a:t>
          </a:r>
          <a:endParaRPr lang="ko-KR" altLang="en-US" sz="1800" b="1" i="0" u="none" strike="noStrike" baseline="0">
            <a:solidFill>
              <a:srgbClr val="FFFFFF"/>
            </a:solidFill>
            <a:latin typeface="Times New Roman"/>
            <a:ea typeface="맑은 고딕"/>
            <a:cs typeface="Times New Roman"/>
          </a:endParaRPr>
        </a:p>
        <a:p>
          <a:pPr algn="r" rtl="0">
            <a:lnSpc>
              <a:spcPts val="3000"/>
            </a:lnSpc>
            <a:defRPr sz="1000"/>
          </a:pPr>
          <a:r>
            <a:rPr lang="en-US" altLang="ko-KR" sz="2800" b="1" i="0" u="none" strike="noStrike" baseline="0">
              <a:solidFill>
                <a:srgbClr val="FFFFFF"/>
              </a:solidFill>
              <a:latin typeface="맑은 고딕"/>
              <a:ea typeface="+mn-ea"/>
              <a:cs typeface="+mn-cs"/>
            </a:rPr>
            <a:t>WEB</a:t>
          </a:r>
          <a:r>
            <a:rPr lang="ko-KR" altLang="en-US" sz="2800" b="1" i="0" u="none" strike="noStrike" baseline="0">
              <a:solidFill>
                <a:srgbClr val="FFFFFF"/>
              </a:solidFill>
              <a:latin typeface="맑은 고딕"/>
              <a:ea typeface="+mn-ea"/>
              <a:cs typeface="+mn-cs"/>
            </a:rPr>
            <a:t> 취약점 점검 결과</a:t>
          </a:r>
          <a:endParaRPr lang="ko-KR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D25" sqref="D25"/>
    </sheetView>
  </sheetViews>
  <sheetFormatPr defaultRowHeight="16.5"/>
  <sheetData>
    <row r="1" spans="1:18" ht="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1"/>
      <c r="N1" s="21"/>
      <c r="O1" s="21"/>
      <c r="P1" s="21"/>
      <c r="Q1" s="21"/>
      <c r="R1" s="21"/>
    </row>
    <row r="2" spans="1:18" ht="2.1" customHeight="1">
      <c r="M2" s="20"/>
      <c r="N2" s="20"/>
      <c r="O2" s="20"/>
      <c r="P2" s="20"/>
      <c r="Q2" s="20"/>
      <c r="R2" s="20"/>
    </row>
    <row r="5" spans="1:18" ht="16.5" customHeight="1">
      <c r="G5" s="23"/>
      <c r="H5" s="23"/>
      <c r="I5" s="23"/>
      <c r="J5" s="23"/>
      <c r="K5" s="23"/>
      <c r="L5" s="23"/>
    </row>
    <row r="6" spans="1:18">
      <c r="G6" s="23"/>
      <c r="H6" s="23"/>
      <c r="I6" s="23"/>
      <c r="J6" s="23"/>
      <c r="K6" s="23"/>
      <c r="L6" s="23"/>
    </row>
    <row r="7" spans="1:18">
      <c r="G7" s="23"/>
      <c r="H7" s="23"/>
      <c r="I7" s="23"/>
      <c r="J7" s="23"/>
      <c r="K7" s="23"/>
      <c r="L7" s="23"/>
    </row>
    <row r="11" spans="1:18" s="16" customForma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8" s="16" customForma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8" s="16" customFormat="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8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9" spans="1:1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ht="26.25">
      <c r="D20" s="22"/>
      <c r="E20" s="22"/>
    </row>
    <row r="23" spans="1:18" ht="30" customHeight="1">
      <c r="E23" s="23"/>
      <c r="F23" s="23"/>
      <c r="G23" s="23"/>
      <c r="H23" s="23"/>
      <c r="I23" s="23"/>
    </row>
    <row r="24" spans="1:18" ht="6" customHeight="1"/>
    <row r="25" spans="1:18" ht="30" customHeight="1">
      <c r="H25" s="6" t="s">
        <v>1</v>
      </c>
      <c r="I25" s="6"/>
      <c r="J25" s="6"/>
      <c r="K25" s="6"/>
      <c r="L25" s="6"/>
    </row>
    <row r="26" spans="1:18" ht="6" customHeight="1">
      <c r="H26" s="16"/>
      <c r="I26" s="16"/>
      <c r="J26" s="16"/>
      <c r="K26" s="16"/>
      <c r="L26" s="16"/>
    </row>
    <row r="27" spans="1:18">
      <c r="H27" s="2" t="s">
        <v>2</v>
      </c>
      <c r="I27" s="2"/>
      <c r="J27" s="2"/>
      <c r="K27" s="2"/>
      <c r="L27" s="2"/>
    </row>
    <row r="28" spans="1:18">
      <c r="H28" s="2" t="s">
        <v>34</v>
      </c>
      <c r="I28" s="2"/>
      <c r="J28" s="2"/>
      <c r="K28" s="2"/>
      <c r="L28" s="2"/>
    </row>
    <row r="29" spans="1:18">
      <c r="H29" s="2" t="s">
        <v>35</v>
      </c>
      <c r="I29" s="2"/>
      <c r="J29" s="2"/>
      <c r="K29" s="2"/>
      <c r="L29" s="2"/>
    </row>
    <row r="30" spans="1:18">
      <c r="H30" s="2" t="s">
        <v>39</v>
      </c>
      <c r="I30" s="2"/>
      <c r="J30" s="2"/>
      <c r="K30" s="2"/>
      <c r="L30" s="2"/>
    </row>
    <row r="31" spans="1:18">
      <c r="H31" s="2"/>
      <c r="I31" s="2"/>
      <c r="J31" s="2"/>
      <c r="K31" s="2"/>
      <c r="L31" s="2"/>
    </row>
    <row r="32" spans="1:18">
      <c r="H32" s="2"/>
      <c r="I32" s="2"/>
      <c r="J32" s="2"/>
      <c r="K32" s="2"/>
      <c r="L32" s="2"/>
    </row>
    <row r="33" spans="8:12" ht="6" customHeight="1" thickBot="1">
      <c r="H33" s="16"/>
      <c r="I33" s="16"/>
      <c r="J33" s="16"/>
      <c r="K33" s="16"/>
      <c r="L33" s="16"/>
    </row>
    <row r="34" spans="8:12" ht="30" customHeight="1" thickTop="1" thickBot="1">
      <c r="H34" s="7" t="s">
        <v>3</v>
      </c>
      <c r="I34" s="7"/>
      <c r="J34" s="8"/>
      <c r="K34" s="8"/>
      <c r="L34" s="8"/>
    </row>
    <row r="35" spans="8:12" ht="17.25" thickTop="1"/>
  </sheetData>
  <mergeCells count="1">
    <mergeCell ref="A11:L14"/>
  </mergeCells>
  <phoneticPr fontId="13" type="noConversion"/>
  <pageMargins left="0.7" right="0.7" top="0.75" bottom="0.75" header="0.3" footer="0.3"/>
  <pageSetup paperSize="9" scale="74" orientation="portrait" verticalDpi="0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RowHeight="16.5"/>
  <cols>
    <col min="1" max="1" width="2.125" customWidth="1"/>
    <col min="2" max="2" width="14.625" style="9" bestFit="1" customWidth="1"/>
    <col min="3" max="3" width="14.625" style="9" customWidth="1"/>
    <col min="4" max="4" width="13.625" style="9" customWidth="1"/>
    <col min="5" max="5" width="25.625" bestFit="1" customWidth="1"/>
    <col min="6" max="6" width="20.75" bestFit="1" customWidth="1"/>
    <col min="7" max="7" width="27.875" bestFit="1" customWidth="1"/>
    <col min="8" max="8" width="9" bestFit="1" customWidth="1"/>
    <col min="9" max="9" width="10.5" bestFit="1" customWidth="1"/>
    <col min="10" max="10" width="11.125" customWidth="1"/>
  </cols>
  <sheetData>
    <row r="3" spans="2:10" ht="30" customHeight="1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5" spans="2:10">
      <c r="B5" s="10" t="s">
        <v>18</v>
      </c>
      <c r="C5" s="10" t="s">
        <v>12</v>
      </c>
      <c r="D5" s="10" t="s">
        <v>17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28</v>
      </c>
      <c r="J5" s="10" t="s">
        <v>29</v>
      </c>
    </row>
    <row r="6" spans="2:10">
      <c r="B6" s="5">
        <v>1</v>
      </c>
      <c r="C6" s="5"/>
      <c r="D6" s="25"/>
      <c r="E6" s="24"/>
      <c r="F6" s="24"/>
      <c r="G6" s="24"/>
      <c r="H6" s="25"/>
      <c r="I6" s="5"/>
      <c r="J6" s="5"/>
    </row>
    <row r="7" spans="2:10">
      <c r="B7" s="5">
        <v>2</v>
      </c>
      <c r="C7" s="5"/>
      <c r="D7" s="25"/>
      <c r="E7" s="24"/>
      <c r="F7" s="24"/>
      <c r="G7" s="24"/>
      <c r="H7" s="25"/>
      <c r="I7" s="5"/>
      <c r="J7" s="5"/>
    </row>
    <row r="8" spans="2:10" s="23" customFormat="1">
      <c r="B8" s="25">
        <v>3</v>
      </c>
      <c r="C8" s="25"/>
      <c r="D8" s="25"/>
      <c r="E8" s="24"/>
      <c r="F8" s="24"/>
      <c r="G8" s="24"/>
      <c r="H8" s="25"/>
      <c r="I8" s="25"/>
      <c r="J8" s="25"/>
    </row>
    <row r="9" spans="2:10" s="23" customFormat="1">
      <c r="B9" s="25">
        <v>4</v>
      </c>
      <c r="C9" s="25"/>
      <c r="D9" s="25"/>
      <c r="E9" s="24"/>
      <c r="F9" s="24"/>
      <c r="G9" s="24"/>
      <c r="H9" s="25"/>
      <c r="I9" s="25"/>
      <c r="J9" s="25"/>
    </row>
    <row r="10" spans="2:10" s="23" customFormat="1">
      <c r="B10" s="25">
        <v>5</v>
      </c>
      <c r="C10" s="25"/>
      <c r="D10" s="25"/>
      <c r="E10" s="24"/>
      <c r="F10" s="24"/>
      <c r="G10" s="24"/>
      <c r="H10" s="25"/>
      <c r="I10" s="25"/>
      <c r="J10" s="25"/>
    </row>
    <row r="11" spans="2:10" s="23" customFormat="1">
      <c r="B11" s="25">
        <v>6</v>
      </c>
      <c r="C11" s="25"/>
      <c r="D11" s="25"/>
      <c r="E11" s="24"/>
      <c r="F11" s="24"/>
      <c r="G11" s="24"/>
      <c r="H11" s="25"/>
      <c r="I11" s="25"/>
      <c r="J11" s="25"/>
    </row>
    <row r="12" spans="2:10" s="23" customFormat="1">
      <c r="B12" s="25">
        <v>7</v>
      </c>
      <c r="C12" s="25"/>
      <c r="D12" s="25"/>
      <c r="E12" s="24"/>
      <c r="F12" s="24"/>
      <c r="G12" s="24"/>
      <c r="H12" s="25"/>
      <c r="I12" s="25"/>
      <c r="J12" s="25"/>
    </row>
    <row r="13" spans="2:10" s="23" customFormat="1">
      <c r="B13" s="25">
        <v>8</v>
      </c>
      <c r="C13" s="25"/>
      <c r="D13" s="25"/>
      <c r="E13" s="24"/>
      <c r="F13" s="24"/>
      <c r="G13" s="24"/>
      <c r="H13" s="25"/>
      <c r="I13" s="25"/>
      <c r="J13" s="25"/>
    </row>
    <row r="14" spans="2:10" s="23" customFormat="1">
      <c r="B14" s="25">
        <v>9</v>
      </c>
      <c r="C14" s="25"/>
      <c r="D14" s="25"/>
      <c r="E14" s="24"/>
      <c r="F14" s="24"/>
      <c r="G14" s="24"/>
      <c r="H14" s="25"/>
      <c r="I14" s="25"/>
      <c r="J14" s="25"/>
    </row>
    <row r="15" spans="2:10" s="23" customFormat="1">
      <c r="B15" s="25">
        <v>10</v>
      </c>
      <c r="C15" s="25"/>
      <c r="D15" s="25"/>
      <c r="E15" s="24"/>
      <c r="F15" s="24"/>
      <c r="G15" s="24"/>
      <c r="H15" s="25"/>
      <c r="I15" s="25"/>
      <c r="J15" s="25"/>
    </row>
    <row r="16" spans="2:10" s="23" customFormat="1">
      <c r="B16" s="25">
        <v>11</v>
      </c>
      <c r="C16" s="25"/>
      <c r="D16" s="25"/>
      <c r="E16" s="24"/>
      <c r="F16" s="24"/>
      <c r="G16" s="24"/>
      <c r="H16" s="25"/>
      <c r="I16" s="25"/>
      <c r="J16" s="25"/>
    </row>
    <row r="17" spans="2:10" s="23" customFormat="1">
      <c r="B17" s="25">
        <v>12</v>
      </c>
      <c r="C17" s="25"/>
      <c r="D17" s="25"/>
      <c r="E17" s="24"/>
      <c r="F17" s="24"/>
      <c r="G17" s="24"/>
      <c r="H17" s="25"/>
      <c r="I17" s="25"/>
      <c r="J17" s="25"/>
    </row>
    <row r="18" spans="2:10" s="23" customFormat="1">
      <c r="B18" s="25">
        <v>13</v>
      </c>
      <c r="C18" s="25"/>
      <c r="D18" s="25"/>
      <c r="E18" s="24"/>
      <c r="F18" s="24"/>
      <c r="G18" s="24"/>
      <c r="H18" s="25"/>
      <c r="I18" s="25"/>
      <c r="J18" s="25"/>
    </row>
    <row r="19" spans="2:10" s="23" customFormat="1">
      <c r="B19" s="25">
        <v>14</v>
      </c>
      <c r="C19" s="25"/>
      <c r="D19" s="25"/>
      <c r="E19" s="24"/>
      <c r="F19" s="24"/>
      <c r="G19" s="24"/>
      <c r="H19" s="25"/>
      <c r="I19" s="25"/>
      <c r="J19" s="25"/>
    </row>
    <row r="20" spans="2:10" s="23" customFormat="1">
      <c r="B20" s="25">
        <v>15</v>
      </c>
      <c r="C20" s="25"/>
      <c r="D20" s="25"/>
      <c r="E20" s="24"/>
      <c r="F20" s="24"/>
      <c r="G20" s="24"/>
      <c r="H20" s="25"/>
      <c r="I20" s="25"/>
      <c r="J20" s="25"/>
    </row>
    <row r="21" spans="2:10" s="23" customFormat="1">
      <c r="B21" s="25">
        <v>16</v>
      </c>
      <c r="C21" s="25"/>
      <c r="D21" s="25"/>
      <c r="E21" s="24"/>
      <c r="F21" s="24"/>
      <c r="G21" s="24"/>
      <c r="H21" s="25"/>
      <c r="I21" s="25"/>
      <c r="J21" s="25"/>
    </row>
    <row r="22" spans="2:10" s="23" customFormat="1">
      <c r="B22" s="25">
        <v>17</v>
      </c>
      <c r="C22" s="25"/>
      <c r="D22" s="25"/>
      <c r="E22" s="24"/>
      <c r="F22" s="24"/>
      <c r="G22" s="24"/>
      <c r="H22" s="25"/>
      <c r="I22" s="25"/>
      <c r="J22" s="25"/>
    </row>
    <row r="23" spans="2:10" s="23" customFormat="1">
      <c r="B23" s="25">
        <v>18</v>
      </c>
      <c r="C23" s="25"/>
      <c r="D23" s="25"/>
      <c r="E23" s="24"/>
      <c r="F23" s="24"/>
      <c r="G23" s="24"/>
      <c r="H23" s="25"/>
      <c r="I23" s="25"/>
      <c r="J23" s="25"/>
    </row>
    <row r="24" spans="2:10" s="23" customFormat="1">
      <c r="B24" s="25">
        <v>19</v>
      </c>
      <c r="C24" s="25"/>
      <c r="D24" s="25"/>
      <c r="E24" s="24"/>
      <c r="F24" s="24"/>
      <c r="G24" s="24"/>
      <c r="H24" s="25"/>
      <c r="I24" s="25"/>
      <c r="J24" s="25"/>
    </row>
    <row r="25" spans="2:10" s="23" customFormat="1">
      <c r="B25" s="25">
        <v>20</v>
      </c>
      <c r="C25" s="25"/>
      <c r="D25" s="25"/>
      <c r="E25" s="24"/>
      <c r="F25" s="24"/>
      <c r="G25" s="24"/>
      <c r="H25" s="25"/>
      <c r="I25" s="25"/>
      <c r="J25" s="25"/>
    </row>
    <row r="26" spans="2:10" s="23" customFormat="1">
      <c r="B26" s="25">
        <v>21</v>
      </c>
      <c r="C26" s="25"/>
      <c r="D26" s="25"/>
      <c r="E26" s="24"/>
      <c r="F26" s="24"/>
      <c r="G26" s="24"/>
      <c r="H26" s="25"/>
      <c r="I26" s="25"/>
      <c r="J26" s="25"/>
    </row>
    <row r="27" spans="2:10" s="23" customFormat="1">
      <c r="B27" s="25">
        <v>22</v>
      </c>
      <c r="C27" s="25"/>
      <c r="D27" s="25"/>
      <c r="E27" s="24"/>
      <c r="F27" s="24"/>
      <c r="G27" s="24"/>
      <c r="H27" s="25"/>
      <c r="I27" s="25"/>
      <c r="J27" s="25"/>
    </row>
    <row r="28" spans="2:10" s="23" customFormat="1">
      <c r="B28" s="25">
        <v>23</v>
      </c>
      <c r="C28" s="25"/>
      <c r="D28" s="25"/>
      <c r="E28" s="24"/>
      <c r="F28" s="24"/>
      <c r="G28" s="24"/>
      <c r="H28" s="25"/>
      <c r="I28" s="25"/>
      <c r="J28" s="25"/>
    </row>
    <row r="29" spans="2:10" s="23" customFormat="1">
      <c r="B29" s="25">
        <v>24</v>
      </c>
      <c r="C29" s="25"/>
      <c r="D29" s="25"/>
      <c r="E29" s="24"/>
      <c r="F29" s="24"/>
      <c r="G29" s="24"/>
      <c r="H29" s="25"/>
      <c r="I29" s="25"/>
      <c r="J29" s="25"/>
    </row>
    <row r="30" spans="2:10" s="23" customFormat="1">
      <c r="B30" s="25">
        <v>25</v>
      </c>
      <c r="C30" s="25"/>
      <c r="D30" s="25"/>
      <c r="E30" s="24"/>
      <c r="F30" s="24"/>
      <c r="G30" s="24"/>
      <c r="H30" s="25"/>
      <c r="I30" s="25"/>
      <c r="J30" s="25"/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RowHeight="16.5"/>
  <cols>
    <col min="1" max="1" width="2.125" customWidth="1"/>
    <col min="2" max="2" width="18.875" customWidth="1"/>
    <col min="3" max="3" width="62.625" customWidth="1"/>
    <col min="4" max="4" width="7.625" customWidth="1"/>
    <col min="5" max="5" width="6.25" style="9" customWidth="1"/>
    <col min="6" max="6" width="80.25" bestFit="1" customWidth="1"/>
  </cols>
  <sheetData>
    <row r="2" spans="2:6" ht="30" customHeight="1">
      <c r="B2" s="43" t="s">
        <v>30</v>
      </c>
      <c r="C2" s="43"/>
      <c r="D2" s="43"/>
      <c r="E2" s="43"/>
      <c r="F2" s="43"/>
    </row>
    <row r="3" spans="2:6">
      <c r="B3" s="3" t="s">
        <v>215</v>
      </c>
    </row>
    <row r="5" spans="2:6">
      <c r="B5" s="4" t="s">
        <v>4</v>
      </c>
      <c r="C5" s="4" t="s">
        <v>5</v>
      </c>
      <c r="D5" s="4" t="s">
        <v>6</v>
      </c>
      <c r="E5" s="12" t="s">
        <v>7</v>
      </c>
      <c r="F5" s="19" t="s">
        <v>19</v>
      </c>
    </row>
    <row r="6" spans="2:6" ht="24">
      <c r="B6" s="31" t="s">
        <v>128</v>
      </c>
      <c r="C6" s="32" t="s">
        <v>131</v>
      </c>
      <c r="D6" s="32" t="s">
        <v>159</v>
      </c>
      <c r="E6" s="31" t="s">
        <v>8</v>
      </c>
      <c r="F6" s="13" t="s">
        <v>187</v>
      </c>
    </row>
    <row r="7" spans="2:6" ht="24">
      <c r="B7" s="31" t="s">
        <v>128</v>
      </c>
      <c r="C7" s="32" t="s">
        <v>132</v>
      </c>
      <c r="D7" s="32" t="s">
        <v>160</v>
      </c>
      <c r="E7" s="31" t="s">
        <v>9</v>
      </c>
      <c r="F7" s="13" t="s">
        <v>188</v>
      </c>
    </row>
    <row r="8" spans="2:6" ht="24">
      <c r="B8" s="31" t="s">
        <v>128</v>
      </c>
      <c r="C8" s="32" t="s">
        <v>133</v>
      </c>
      <c r="D8" s="32" t="s">
        <v>161</v>
      </c>
      <c r="E8" s="31" t="s">
        <v>9</v>
      </c>
      <c r="F8" s="13" t="s">
        <v>189</v>
      </c>
    </row>
    <row r="9" spans="2:6" ht="24">
      <c r="B9" s="31" t="s">
        <v>128</v>
      </c>
      <c r="C9" s="31" t="s">
        <v>134</v>
      </c>
      <c r="D9" s="32" t="s">
        <v>162</v>
      </c>
      <c r="E9" s="31" t="s">
        <v>10</v>
      </c>
      <c r="F9" s="13" t="s">
        <v>190</v>
      </c>
    </row>
    <row r="10" spans="2:6" ht="24">
      <c r="B10" s="31" t="s">
        <v>128</v>
      </c>
      <c r="C10" s="31" t="s">
        <v>135</v>
      </c>
      <c r="D10" s="32" t="s">
        <v>163</v>
      </c>
      <c r="E10" s="31" t="s">
        <v>9</v>
      </c>
      <c r="F10" s="13" t="s">
        <v>191</v>
      </c>
    </row>
    <row r="11" spans="2:6" ht="24">
      <c r="B11" s="31" t="s">
        <v>128</v>
      </c>
      <c r="C11" s="31" t="s">
        <v>136</v>
      </c>
      <c r="D11" s="32" t="s">
        <v>164</v>
      </c>
      <c r="E11" s="31" t="s">
        <v>10</v>
      </c>
      <c r="F11" s="13" t="s">
        <v>192</v>
      </c>
    </row>
    <row r="12" spans="2:6" ht="24">
      <c r="B12" s="31" t="s">
        <v>128</v>
      </c>
      <c r="C12" s="32" t="s">
        <v>137</v>
      </c>
      <c r="D12" s="32" t="s">
        <v>165</v>
      </c>
      <c r="E12" s="31" t="s">
        <v>9</v>
      </c>
      <c r="F12" s="13" t="s">
        <v>193</v>
      </c>
    </row>
    <row r="13" spans="2:6" ht="24">
      <c r="B13" s="31" t="s">
        <v>128</v>
      </c>
      <c r="C13" s="31" t="s">
        <v>138</v>
      </c>
      <c r="D13" s="32" t="s">
        <v>166</v>
      </c>
      <c r="E13" s="31" t="s">
        <v>8</v>
      </c>
      <c r="F13" s="13" t="s">
        <v>194</v>
      </c>
    </row>
    <row r="14" spans="2:6" ht="36">
      <c r="B14" s="31" t="s">
        <v>128</v>
      </c>
      <c r="C14" s="31" t="s">
        <v>139</v>
      </c>
      <c r="D14" s="32" t="s">
        <v>167</v>
      </c>
      <c r="E14" s="31" t="s">
        <v>10</v>
      </c>
      <c r="F14" s="13" t="s">
        <v>195</v>
      </c>
    </row>
    <row r="15" spans="2:6" ht="60">
      <c r="B15" s="31" t="s">
        <v>128</v>
      </c>
      <c r="C15" s="31" t="s">
        <v>140</v>
      </c>
      <c r="D15" s="32" t="s">
        <v>168</v>
      </c>
      <c r="E15" s="31" t="s">
        <v>9</v>
      </c>
      <c r="F15" s="13" t="s">
        <v>196</v>
      </c>
    </row>
    <row r="16" spans="2:6" ht="24">
      <c r="B16" s="31" t="s">
        <v>128</v>
      </c>
      <c r="C16" s="31" t="s">
        <v>141</v>
      </c>
      <c r="D16" s="32" t="s">
        <v>169</v>
      </c>
      <c r="E16" s="31" t="s">
        <v>9</v>
      </c>
      <c r="F16" s="13" t="s">
        <v>197</v>
      </c>
    </row>
    <row r="17" spans="2:6" ht="24">
      <c r="B17" s="31" t="s">
        <v>128</v>
      </c>
      <c r="C17" s="31" t="s">
        <v>142</v>
      </c>
      <c r="D17" s="32" t="s">
        <v>170</v>
      </c>
      <c r="E17" s="31" t="s">
        <v>9</v>
      </c>
      <c r="F17" s="13" t="s">
        <v>198</v>
      </c>
    </row>
    <row r="18" spans="2:6" ht="24">
      <c r="B18" s="31" t="s">
        <v>128</v>
      </c>
      <c r="C18" s="31" t="s">
        <v>143</v>
      </c>
      <c r="D18" s="32" t="s">
        <v>171</v>
      </c>
      <c r="E18" s="31" t="s">
        <v>9</v>
      </c>
      <c r="F18" s="13" t="s">
        <v>199</v>
      </c>
    </row>
    <row r="19" spans="2:6" ht="24">
      <c r="B19" s="31" t="s">
        <v>128</v>
      </c>
      <c r="C19" s="31" t="s">
        <v>144</v>
      </c>
      <c r="D19" s="32" t="s">
        <v>172</v>
      </c>
      <c r="E19" s="31" t="s">
        <v>9</v>
      </c>
      <c r="F19" s="13" t="s">
        <v>200</v>
      </c>
    </row>
    <row r="20" spans="2:6" ht="24">
      <c r="B20" s="31" t="s">
        <v>128</v>
      </c>
      <c r="C20" s="31" t="s">
        <v>145</v>
      </c>
      <c r="D20" s="32" t="s">
        <v>173</v>
      </c>
      <c r="E20" s="31" t="s">
        <v>8</v>
      </c>
      <c r="F20" s="13" t="s">
        <v>201</v>
      </c>
    </row>
    <row r="21" spans="2:6" ht="24">
      <c r="B21" s="31" t="s">
        <v>128</v>
      </c>
      <c r="C21" s="32" t="s">
        <v>146</v>
      </c>
      <c r="D21" s="32" t="s">
        <v>174</v>
      </c>
      <c r="E21" s="31" t="s">
        <v>8</v>
      </c>
      <c r="F21" s="13" t="s">
        <v>202</v>
      </c>
    </row>
    <row r="22" spans="2:6" ht="24">
      <c r="B22" s="31" t="s">
        <v>128</v>
      </c>
      <c r="C22" s="32" t="s">
        <v>147</v>
      </c>
      <c r="D22" s="32" t="s">
        <v>175</v>
      </c>
      <c r="E22" s="31" t="s">
        <v>8</v>
      </c>
      <c r="F22" s="13" t="s">
        <v>203</v>
      </c>
    </row>
    <row r="23" spans="2:6" ht="72">
      <c r="B23" s="31" t="s">
        <v>128</v>
      </c>
      <c r="C23" s="32" t="s">
        <v>148</v>
      </c>
      <c r="D23" s="32" t="s">
        <v>176</v>
      </c>
      <c r="E23" s="31" t="s">
        <v>8</v>
      </c>
      <c r="F23" s="13" t="s">
        <v>204</v>
      </c>
    </row>
    <row r="24" spans="2:6" ht="24">
      <c r="B24" s="31" t="s">
        <v>129</v>
      </c>
      <c r="C24" s="31" t="s">
        <v>149</v>
      </c>
      <c r="D24" s="32" t="s">
        <v>177</v>
      </c>
      <c r="E24" s="31" t="s">
        <v>10</v>
      </c>
      <c r="F24" s="13" t="s">
        <v>205</v>
      </c>
    </row>
    <row r="25" spans="2:6" ht="24">
      <c r="B25" s="31" t="s">
        <v>129</v>
      </c>
      <c r="C25" s="31" t="s">
        <v>150</v>
      </c>
      <c r="D25" s="32" t="s">
        <v>178</v>
      </c>
      <c r="E25" s="31" t="s">
        <v>10</v>
      </c>
      <c r="F25" s="13" t="s">
        <v>206</v>
      </c>
    </row>
    <row r="26" spans="2:6" ht="24">
      <c r="B26" s="31" t="s">
        <v>129</v>
      </c>
      <c r="C26" s="32" t="s">
        <v>151</v>
      </c>
      <c r="D26" s="32" t="s">
        <v>179</v>
      </c>
      <c r="E26" s="31" t="s">
        <v>10</v>
      </c>
      <c r="F26" s="13" t="s">
        <v>207</v>
      </c>
    </row>
    <row r="27" spans="2:6" ht="24">
      <c r="B27" s="31" t="s">
        <v>129</v>
      </c>
      <c r="C27" s="32" t="s">
        <v>152</v>
      </c>
      <c r="D27" s="32" t="s">
        <v>180</v>
      </c>
      <c r="E27" s="31" t="s">
        <v>8</v>
      </c>
      <c r="F27" s="13" t="s">
        <v>208</v>
      </c>
    </row>
    <row r="28" spans="2:6" ht="24">
      <c r="B28" s="31" t="s">
        <v>129</v>
      </c>
      <c r="C28" s="32" t="s">
        <v>153</v>
      </c>
      <c r="D28" s="32" t="s">
        <v>181</v>
      </c>
      <c r="E28" s="31" t="s">
        <v>10</v>
      </c>
      <c r="F28" s="13" t="s">
        <v>209</v>
      </c>
    </row>
    <row r="29" spans="2:6" ht="48">
      <c r="B29" s="31" t="s">
        <v>129</v>
      </c>
      <c r="C29" s="32" t="s">
        <v>154</v>
      </c>
      <c r="D29" s="32" t="s">
        <v>182</v>
      </c>
      <c r="E29" s="31" t="s">
        <v>8</v>
      </c>
      <c r="F29" s="13" t="s">
        <v>210</v>
      </c>
    </row>
    <row r="30" spans="2:6" ht="24">
      <c r="B30" s="31" t="s">
        <v>129</v>
      </c>
      <c r="C30" s="32" t="s">
        <v>155</v>
      </c>
      <c r="D30" s="32" t="s">
        <v>183</v>
      </c>
      <c r="E30" s="31" t="s">
        <v>9</v>
      </c>
      <c r="F30" s="13" t="s">
        <v>211</v>
      </c>
    </row>
    <row r="31" spans="2:6" ht="24">
      <c r="B31" s="31" t="s">
        <v>129</v>
      </c>
      <c r="C31" s="32" t="s">
        <v>156</v>
      </c>
      <c r="D31" s="32" t="s">
        <v>184</v>
      </c>
      <c r="E31" s="31" t="s">
        <v>8</v>
      </c>
      <c r="F31" s="13" t="s">
        <v>212</v>
      </c>
    </row>
    <row r="32" spans="2:6" s="23" customFormat="1" ht="24">
      <c r="B32" s="31" t="s">
        <v>130</v>
      </c>
      <c r="C32" s="32" t="s">
        <v>157</v>
      </c>
      <c r="D32" s="32" t="s">
        <v>185</v>
      </c>
      <c r="E32" s="31" t="s">
        <v>8</v>
      </c>
      <c r="F32" s="13" t="s">
        <v>213</v>
      </c>
    </row>
    <row r="33" spans="2:6" s="23" customFormat="1" ht="24">
      <c r="B33" s="31" t="s">
        <v>130</v>
      </c>
      <c r="C33" s="32" t="s">
        <v>158</v>
      </c>
      <c r="D33" s="32" t="s">
        <v>186</v>
      </c>
      <c r="E33" s="31" t="s">
        <v>8</v>
      </c>
      <c r="F33" s="13" t="s">
        <v>214</v>
      </c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2" sqref="G12"/>
    </sheetView>
  </sheetViews>
  <sheetFormatPr defaultRowHeight="16.5"/>
  <cols>
    <col min="1" max="1" width="6.75" style="33" customWidth="1"/>
    <col min="2" max="2" width="9" style="9"/>
    <col min="3" max="3" width="10.375" style="9" bestFit="1" customWidth="1"/>
    <col min="5" max="5" width="22.25" bestFit="1" customWidth="1"/>
    <col min="7" max="7" width="63.625" customWidth="1"/>
    <col min="8" max="8" width="8.875" style="9" bestFit="1" customWidth="1"/>
    <col min="9" max="9" width="9" style="9"/>
    <col min="10" max="10" width="9" style="9" hidden="1" customWidth="1"/>
    <col min="11" max="11" width="33.625" customWidth="1"/>
  </cols>
  <sheetData>
    <row r="1" spans="1:11" s="16" customFormat="1">
      <c r="A1" s="23"/>
      <c r="G1" s="11" t="s">
        <v>37</v>
      </c>
    </row>
    <row r="2" spans="1:11" s="16" customFormat="1" ht="30" customHeight="1">
      <c r="A2" s="23"/>
      <c r="B2" s="34" t="s">
        <v>20</v>
      </c>
      <c r="C2" s="6"/>
      <c r="D2" s="6"/>
      <c r="E2" s="6"/>
      <c r="F2" s="6"/>
      <c r="G2" s="6"/>
    </row>
    <row r="3" spans="1:11" s="16" customFormat="1">
      <c r="A3" s="23"/>
    </row>
    <row r="4" spans="1:11" s="16" customFormat="1">
      <c r="A4" s="23"/>
      <c r="C4" s="45" t="s">
        <v>36</v>
      </c>
      <c r="D4" s="45"/>
      <c r="E4" s="45"/>
      <c r="F4" s="45"/>
      <c r="G4" s="45"/>
    </row>
    <row r="5" spans="1:11" ht="17.25" thickBot="1">
      <c r="A5" s="35" t="s">
        <v>127</v>
      </c>
      <c r="B5" s="35" t="s">
        <v>21</v>
      </c>
      <c r="C5" s="36" t="s">
        <v>22</v>
      </c>
      <c r="D5" s="35" t="s">
        <v>23</v>
      </c>
      <c r="E5" s="36" t="s">
        <v>24</v>
      </c>
      <c r="F5" s="36" t="s">
        <v>25</v>
      </c>
      <c r="G5" s="35" t="s">
        <v>26</v>
      </c>
      <c r="H5" s="35" t="s">
        <v>31</v>
      </c>
      <c r="I5" s="35" t="s">
        <v>32</v>
      </c>
      <c r="J5" s="35" t="s">
        <v>33</v>
      </c>
      <c r="K5" s="35" t="s">
        <v>38</v>
      </c>
    </row>
    <row r="6" spans="1:11">
      <c r="A6" s="37">
        <f>INT((ROW()-6)/41)+1</f>
        <v>1</v>
      </c>
      <c r="B6" s="37" t="s">
        <v>27</v>
      </c>
      <c r="C6" s="38">
        <f>VLOOKUP(점검결과상세!A6,점검대상!B:J,3,0)</f>
        <v>0</v>
      </c>
      <c r="D6" s="37" t="s">
        <v>121</v>
      </c>
      <c r="E6" s="38">
        <f>VLOOKUP(점검결과상세!A6,점검대상!B:J,5,0)</f>
        <v>0</v>
      </c>
      <c r="F6" s="39" t="s">
        <v>122</v>
      </c>
      <c r="G6" s="39" t="s">
        <v>40</v>
      </c>
      <c r="H6" s="40" t="s">
        <v>124</v>
      </c>
      <c r="I6" s="41"/>
      <c r="J6" s="40">
        <v>1</v>
      </c>
      <c r="K6" s="39"/>
    </row>
    <row r="7" spans="1:11">
      <c r="A7" s="14">
        <f t="shared" ref="A7:A70" si="0">INT((ROW()-6)/41)+1</f>
        <v>1</v>
      </c>
      <c r="B7" s="14" t="s">
        <v>27</v>
      </c>
      <c r="C7" s="15">
        <f>VLOOKUP(점검결과상세!A7,점검대상!B:J,3,0)</f>
        <v>0</v>
      </c>
      <c r="D7" s="14" t="s">
        <v>120</v>
      </c>
      <c r="E7" s="15">
        <f>VLOOKUP(점검결과상세!A7,점검대상!B:J,5,0)</f>
        <v>0</v>
      </c>
      <c r="F7" s="17" t="s">
        <v>81</v>
      </c>
      <c r="G7" s="17" t="s">
        <v>41</v>
      </c>
      <c r="H7" s="18" t="s">
        <v>125</v>
      </c>
      <c r="I7" s="26"/>
      <c r="J7" s="18">
        <v>1</v>
      </c>
      <c r="K7" s="17"/>
    </row>
    <row r="8" spans="1:11">
      <c r="A8" s="14">
        <f t="shared" si="0"/>
        <v>1</v>
      </c>
      <c r="B8" s="14" t="s">
        <v>27</v>
      </c>
      <c r="C8" s="15">
        <f>VLOOKUP(점검결과상세!A8,점검대상!B:J,3,0)</f>
        <v>0</v>
      </c>
      <c r="D8" s="14" t="s">
        <v>120</v>
      </c>
      <c r="E8" s="15">
        <f>VLOOKUP(점검결과상세!A8,점검대상!B:J,5,0)</f>
        <v>0</v>
      </c>
      <c r="F8" s="17" t="s">
        <v>82</v>
      </c>
      <c r="G8" s="17" t="s">
        <v>42</v>
      </c>
      <c r="H8" s="18" t="s">
        <v>124</v>
      </c>
      <c r="I8" s="26"/>
      <c r="J8" s="18">
        <v>1</v>
      </c>
      <c r="K8" s="17"/>
    </row>
    <row r="9" spans="1:11">
      <c r="A9" s="14">
        <f t="shared" si="0"/>
        <v>1</v>
      </c>
      <c r="B9" s="14" t="s">
        <v>27</v>
      </c>
      <c r="C9" s="15">
        <f>VLOOKUP(점검결과상세!A9,점검대상!B:J,3,0)</f>
        <v>0</v>
      </c>
      <c r="D9" s="14" t="s">
        <v>120</v>
      </c>
      <c r="E9" s="15">
        <f>VLOOKUP(점검결과상세!A9,점검대상!B:J,5,0)</f>
        <v>0</v>
      </c>
      <c r="F9" s="17" t="s">
        <v>83</v>
      </c>
      <c r="G9" s="17" t="s">
        <v>43</v>
      </c>
      <c r="H9" s="18" t="s">
        <v>125</v>
      </c>
      <c r="I9" s="26"/>
      <c r="J9" s="18">
        <v>1</v>
      </c>
      <c r="K9" s="17"/>
    </row>
    <row r="10" spans="1:11">
      <c r="A10" s="14">
        <f t="shared" si="0"/>
        <v>1</v>
      </c>
      <c r="B10" s="14" t="s">
        <v>27</v>
      </c>
      <c r="C10" s="15">
        <f>VLOOKUP(점검결과상세!A10,점검대상!B:J,3,0)</f>
        <v>0</v>
      </c>
      <c r="D10" s="14" t="s">
        <v>120</v>
      </c>
      <c r="E10" s="15">
        <f>VLOOKUP(점검결과상세!A10,점검대상!B:J,5,0)</f>
        <v>0</v>
      </c>
      <c r="F10" s="17" t="s">
        <v>84</v>
      </c>
      <c r="G10" s="17" t="s">
        <v>44</v>
      </c>
      <c r="H10" s="18" t="s">
        <v>125</v>
      </c>
      <c r="I10" s="26"/>
      <c r="J10" s="18">
        <v>1</v>
      </c>
      <c r="K10" s="17"/>
    </row>
    <row r="11" spans="1:11">
      <c r="A11" s="14">
        <f t="shared" si="0"/>
        <v>1</v>
      </c>
      <c r="B11" s="14" t="s">
        <v>27</v>
      </c>
      <c r="C11" s="15">
        <f>VLOOKUP(점검결과상세!A11,점검대상!B:J,3,0)</f>
        <v>0</v>
      </c>
      <c r="D11" s="14" t="s">
        <v>120</v>
      </c>
      <c r="E11" s="15">
        <f>VLOOKUP(점검결과상세!A11,점검대상!B:J,5,0)</f>
        <v>0</v>
      </c>
      <c r="F11" s="17" t="s">
        <v>85</v>
      </c>
      <c r="G11" s="17" t="s">
        <v>45</v>
      </c>
      <c r="H11" s="18" t="s">
        <v>125</v>
      </c>
      <c r="I11" s="26"/>
      <c r="J11" s="18">
        <v>1</v>
      </c>
      <c r="K11" s="17"/>
    </row>
    <row r="12" spans="1:11">
      <c r="A12" s="14">
        <f t="shared" si="0"/>
        <v>1</v>
      </c>
      <c r="B12" s="14" t="s">
        <v>27</v>
      </c>
      <c r="C12" s="15">
        <f>VLOOKUP(점검결과상세!A12,점검대상!B:J,3,0)</f>
        <v>0</v>
      </c>
      <c r="D12" s="14" t="s">
        <v>120</v>
      </c>
      <c r="E12" s="15">
        <f>VLOOKUP(점검결과상세!A12,점검대상!B:J,5,0)</f>
        <v>0</v>
      </c>
      <c r="F12" s="17" t="s">
        <v>86</v>
      </c>
      <c r="G12" s="17" t="s">
        <v>46</v>
      </c>
      <c r="H12" s="18" t="s">
        <v>125</v>
      </c>
      <c r="I12" s="26"/>
      <c r="J12" s="18">
        <v>1</v>
      </c>
      <c r="K12" s="17"/>
    </row>
    <row r="13" spans="1:11">
      <c r="A13" s="14">
        <f t="shared" si="0"/>
        <v>1</v>
      </c>
      <c r="B13" s="14" t="s">
        <v>27</v>
      </c>
      <c r="C13" s="15">
        <f>VLOOKUP(점검결과상세!A13,점검대상!B:J,3,0)</f>
        <v>0</v>
      </c>
      <c r="D13" s="14" t="s">
        <v>120</v>
      </c>
      <c r="E13" s="15">
        <f>VLOOKUP(점검결과상세!A13,점검대상!B:J,5,0)</f>
        <v>0</v>
      </c>
      <c r="F13" s="17" t="s">
        <v>87</v>
      </c>
      <c r="G13" s="17" t="s">
        <v>47</v>
      </c>
      <c r="H13" s="18" t="s">
        <v>124</v>
      </c>
      <c r="I13" s="26"/>
      <c r="J13" s="18">
        <v>1</v>
      </c>
      <c r="K13" s="17"/>
    </row>
    <row r="14" spans="1:11">
      <c r="A14" s="14">
        <f t="shared" si="0"/>
        <v>1</v>
      </c>
      <c r="B14" s="14" t="s">
        <v>27</v>
      </c>
      <c r="C14" s="15">
        <f>VLOOKUP(점검결과상세!A14,점검대상!B:J,3,0)</f>
        <v>0</v>
      </c>
      <c r="D14" s="14" t="s">
        <v>120</v>
      </c>
      <c r="E14" s="15">
        <f>VLOOKUP(점검결과상세!A14,점검대상!B:J,5,0)</f>
        <v>0</v>
      </c>
      <c r="F14" s="17" t="s">
        <v>88</v>
      </c>
      <c r="G14" s="17" t="s">
        <v>48</v>
      </c>
      <c r="H14" s="18" t="s">
        <v>125</v>
      </c>
      <c r="I14" s="26"/>
      <c r="J14" s="18">
        <v>1</v>
      </c>
      <c r="K14" s="17"/>
    </row>
    <row r="15" spans="1:11">
      <c r="A15" s="14">
        <f t="shared" si="0"/>
        <v>1</v>
      </c>
      <c r="B15" s="14" t="s">
        <v>27</v>
      </c>
      <c r="C15" s="15">
        <f>VLOOKUP(점검결과상세!A15,점검대상!B:J,3,0)</f>
        <v>0</v>
      </c>
      <c r="D15" s="14" t="s">
        <v>120</v>
      </c>
      <c r="E15" s="15">
        <f>VLOOKUP(점검결과상세!A15,점검대상!B:J,5,0)</f>
        <v>0</v>
      </c>
      <c r="F15" s="17" t="s">
        <v>89</v>
      </c>
      <c r="G15" s="17" t="s">
        <v>49</v>
      </c>
      <c r="H15" s="18" t="s">
        <v>125</v>
      </c>
      <c r="I15" s="26"/>
      <c r="J15" s="18">
        <v>1</v>
      </c>
      <c r="K15" s="17"/>
    </row>
    <row r="16" spans="1:11">
      <c r="A16" s="14">
        <f t="shared" si="0"/>
        <v>1</v>
      </c>
      <c r="B16" s="14" t="s">
        <v>27</v>
      </c>
      <c r="C16" s="15">
        <f>VLOOKUP(점검결과상세!A16,점검대상!B:J,3,0)</f>
        <v>0</v>
      </c>
      <c r="D16" s="14" t="s">
        <v>120</v>
      </c>
      <c r="E16" s="15">
        <f>VLOOKUP(점검결과상세!A16,점검대상!B:J,5,0)</f>
        <v>0</v>
      </c>
      <c r="F16" s="17" t="s">
        <v>90</v>
      </c>
      <c r="G16" s="17" t="s">
        <v>50</v>
      </c>
      <c r="H16" s="18" t="s">
        <v>124</v>
      </c>
      <c r="I16" s="26"/>
      <c r="J16" s="18">
        <v>1</v>
      </c>
      <c r="K16" s="17"/>
    </row>
    <row r="17" spans="1:11">
      <c r="A17" s="14">
        <f t="shared" si="0"/>
        <v>1</v>
      </c>
      <c r="B17" s="14" t="s">
        <v>27</v>
      </c>
      <c r="C17" s="15">
        <f>VLOOKUP(점검결과상세!A17,점검대상!B:J,3,0)</f>
        <v>0</v>
      </c>
      <c r="D17" s="14" t="s">
        <v>120</v>
      </c>
      <c r="E17" s="15">
        <f>VLOOKUP(점검결과상세!A17,점검대상!B:J,5,0)</f>
        <v>0</v>
      </c>
      <c r="F17" s="17" t="s">
        <v>91</v>
      </c>
      <c r="G17" s="17" t="s">
        <v>51</v>
      </c>
      <c r="H17" s="18" t="s">
        <v>125</v>
      </c>
      <c r="I17" s="26"/>
      <c r="J17" s="18">
        <v>1</v>
      </c>
      <c r="K17" s="17"/>
    </row>
    <row r="18" spans="1:11">
      <c r="A18" s="14">
        <f t="shared" si="0"/>
        <v>1</v>
      </c>
      <c r="B18" s="14" t="s">
        <v>27</v>
      </c>
      <c r="C18" s="15">
        <f>VLOOKUP(점검결과상세!A18,점검대상!B:J,3,0)</f>
        <v>0</v>
      </c>
      <c r="D18" s="14" t="s">
        <v>120</v>
      </c>
      <c r="E18" s="15">
        <f>VLOOKUP(점검결과상세!A18,점검대상!B:J,5,0)</f>
        <v>0</v>
      </c>
      <c r="F18" s="17" t="s">
        <v>92</v>
      </c>
      <c r="G18" s="17" t="s">
        <v>52</v>
      </c>
      <c r="H18" s="18" t="s">
        <v>124</v>
      </c>
      <c r="I18" s="26"/>
      <c r="J18" s="18">
        <v>1</v>
      </c>
      <c r="K18" s="17"/>
    </row>
    <row r="19" spans="1:11">
      <c r="A19" s="14">
        <f t="shared" si="0"/>
        <v>1</v>
      </c>
      <c r="B19" s="14" t="s">
        <v>27</v>
      </c>
      <c r="C19" s="15">
        <f>VLOOKUP(점검결과상세!A19,점검대상!B:J,3,0)</f>
        <v>0</v>
      </c>
      <c r="D19" s="14" t="s">
        <v>120</v>
      </c>
      <c r="E19" s="15">
        <f>VLOOKUP(점검결과상세!A19,점검대상!B:J,5,0)</f>
        <v>0</v>
      </c>
      <c r="F19" s="17" t="s">
        <v>93</v>
      </c>
      <c r="G19" s="17" t="s">
        <v>53</v>
      </c>
      <c r="H19" s="18" t="s">
        <v>125</v>
      </c>
      <c r="I19" s="26"/>
      <c r="J19" s="18">
        <v>1</v>
      </c>
      <c r="K19" s="17"/>
    </row>
    <row r="20" spans="1:11">
      <c r="A20" s="14">
        <f t="shared" si="0"/>
        <v>1</v>
      </c>
      <c r="B20" s="14" t="s">
        <v>27</v>
      </c>
      <c r="C20" s="15">
        <f>VLOOKUP(점검결과상세!A20,점검대상!B:J,3,0)</f>
        <v>0</v>
      </c>
      <c r="D20" s="14" t="s">
        <v>120</v>
      </c>
      <c r="E20" s="15">
        <f>VLOOKUP(점검결과상세!A20,점검대상!B:J,5,0)</f>
        <v>0</v>
      </c>
      <c r="F20" s="17" t="s">
        <v>94</v>
      </c>
      <c r="G20" s="17" t="s">
        <v>54</v>
      </c>
      <c r="H20" s="18" t="s">
        <v>125</v>
      </c>
      <c r="I20" s="26"/>
      <c r="J20" s="18">
        <v>1</v>
      </c>
      <c r="K20" s="17"/>
    </row>
    <row r="21" spans="1:11">
      <c r="A21" s="14">
        <f t="shared" si="0"/>
        <v>1</v>
      </c>
      <c r="B21" s="14" t="s">
        <v>27</v>
      </c>
      <c r="C21" s="15">
        <f>VLOOKUP(점검결과상세!A21,점검대상!B:J,3,0)</f>
        <v>0</v>
      </c>
      <c r="D21" s="14" t="s">
        <v>120</v>
      </c>
      <c r="E21" s="15">
        <f>VLOOKUP(점검결과상세!A21,점검대상!B:J,5,0)</f>
        <v>0</v>
      </c>
      <c r="F21" s="17" t="s">
        <v>95</v>
      </c>
      <c r="G21" s="17" t="s">
        <v>55</v>
      </c>
      <c r="H21" s="18" t="s">
        <v>124</v>
      </c>
      <c r="I21" s="26"/>
      <c r="J21" s="18">
        <v>1</v>
      </c>
      <c r="K21" s="17"/>
    </row>
    <row r="22" spans="1:11">
      <c r="A22" s="14">
        <f t="shared" si="0"/>
        <v>1</v>
      </c>
      <c r="B22" s="14" t="s">
        <v>27</v>
      </c>
      <c r="C22" s="15">
        <f>VLOOKUP(점검결과상세!A22,점검대상!B:J,3,0)</f>
        <v>0</v>
      </c>
      <c r="D22" s="14" t="s">
        <v>120</v>
      </c>
      <c r="E22" s="15">
        <f>VLOOKUP(점검결과상세!A22,점검대상!B:J,5,0)</f>
        <v>0</v>
      </c>
      <c r="F22" s="17" t="s">
        <v>96</v>
      </c>
      <c r="G22" s="17" t="s">
        <v>56</v>
      </c>
      <c r="H22" s="18" t="s">
        <v>125</v>
      </c>
      <c r="I22" s="26"/>
      <c r="J22" s="18">
        <v>1</v>
      </c>
      <c r="K22" s="17"/>
    </row>
    <row r="23" spans="1:11">
      <c r="A23" s="14">
        <f t="shared" si="0"/>
        <v>1</v>
      </c>
      <c r="B23" s="14" t="s">
        <v>27</v>
      </c>
      <c r="C23" s="15">
        <f>VLOOKUP(점검결과상세!A23,점검대상!B:J,3,0)</f>
        <v>0</v>
      </c>
      <c r="D23" s="14" t="s">
        <v>120</v>
      </c>
      <c r="E23" s="15">
        <f>VLOOKUP(점검결과상세!A23,점검대상!B:J,5,0)</f>
        <v>0</v>
      </c>
      <c r="F23" s="17" t="s">
        <v>97</v>
      </c>
      <c r="G23" s="17" t="s">
        <v>57</v>
      </c>
      <c r="H23" s="18" t="s">
        <v>124</v>
      </c>
      <c r="I23" s="26"/>
      <c r="J23" s="18">
        <v>1</v>
      </c>
      <c r="K23" s="17"/>
    </row>
    <row r="24" spans="1:11">
      <c r="A24" s="14">
        <f t="shared" si="0"/>
        <v>1</v>
      </c>
      <c r="B24" s="14" t="s">
        <v>27</v>
      </c>
      <c r="C24" s="15">
        <f>VLOOKUP(점검결과상세!A24,점검대상!B:J,3,0)</f>
        <v>0</v>
      </c>
      <c r="D24" s="14" t="s">
        <v>120</v>
      </c>
      <c r="E24" s="15">
        <f>VLOOKUP(점검결과상세!A24,점검대상!B:J,5,0)</f>
        <v>0</v>
      </c>
      <c r="F24" s="17" t="s">
        <v>98</v>
      </c>
      <c r="G24" s="17" t="s">
        <v>58</v>
      </c>
      <c r="H24" s="18" t="s">
        <v>125</v>
      </c>
      <c r="I24" s="26"/>
      <c r="J24" s="18">
        <v>1</v>
      </c>
      <c r="K24" s="17"/>
    </row>
    <row r="25" spans="1:11">
      <c r="A25" s="14">
        <f t="shared" si="0"/>
        <v>1</v>
      </c>
      <c r="B25" s="14" t="s">
        <v>27</v>
      </c>
      <c r="C25" s="15">
        <f>VLOOKUP(점검결과상세!A25,점검대상!B:J,3,0)</f>
        <v>0</v>
      </c>
      <c r="D25" s="14" t="s">
        <v>120</v>
      </c>
      <c r="E25" s="15">
        <f>VLOOKUP(점검결과상세!A25,점검대상!B:J,5,0)</f>
        <v>0</v>
      </c>
      <c r="F25" s="17" t="s">
        <v>99</v>
      </c>
      <c r="G25" s="17" t="s">
        <v>59</v>
      </c>
      <c r="H25" s="18" t="s">
        <v>124</v>
      </c>
      <c r="I25" s="26"/>
      <c r="J25" s="18">
        <v>1</v>
      </c>
      <c r="K25" s="17"/>
    </row>
    <row r="26" spans="1:11">
      <c r="A26" s="14">
        <f t="shared" si="0"/>
        <v>1</v>
      </c>
      <c r="B26" s="14" t="s">
        <v>27</v>
      </c>
      <c r="C26" s="15">
        <f>VLOOKUP(점검결과상세!A26,점검대상!B:J,3,0)</f>
        <v>0</v>
      </c>
      <c r="D26" s="14" t="s">
        <v>120</v>
      </c>
      <c r="E26" s="15">
        <f>VLOOKUP(점검결과상세!A26,점검대상!B:J,5,0)</f>
        <v>0</v>
      </c>
      <c r="F26" s="17" t="s">
        <v>100</v>
      </c>
      <c r="G26" s="17" t="s">
        <v>60</v>
      </c>
      <c r="H26" s="18" t="s">
        <v>125</v>
      </c>
      <c r="I26" s="26"/>
      <c r="J26" s="18">
        <v>1</v>
      </c>
      <c r="K26" s="17"/>
    </row>
    <row r="27" spans="1:11">
      <c r="A27" s="14">
        <f t="shared" si="0"/>
        <v>1</v>
      </c>
      <c r="B27" s="14" t="s">
        <v>27</v>
      </c>
      <c r="C27" s="15">
        <f>VLOOKUP(점검결과상세!A27,점검대상!B:J,3,0)</f>
        <v>0</v>
      </c>
      <c r="D27" s="14" t="s">
        <v>120</v>
      </c>
      <c r="E27" s="15">
        <f>VLOOKUP(점검결과상세!A27,점검대상!B:J,5,0)</f>
        <v>0</v>
      </c>
      <c r="F27" s="17" t="s">
        <v>101</v>
      </c>
      <c r="G27" s="17" t="s">
        <v>61</v>
      </c>
      <c r="H27" s="18" t="s">
        <v>125</v>
      </c>
      <c r="I27" s="26"/>
      <c r="J27" s="18">
        <v>1</v>
      </c>
      <c r="K27" s="17"/>
    </row>
    <row r="28" spans="1:11">
      <c r="A28" s="14">
        <f t="shared" si="0"/>
        <v>1</v>
      </c>
      <c r="B28" s="14" t="s">
        <v>27</v>
      </c>
      <c r="C28" s="15">
        <f>VLOOKUP(점검결과상세!A28,점검대상!B:J,3,0)</f>
        <v>0</v>
      </c>
      <c r="D28" s="14" t="s">
        <v>120</v>
      </c>
      <c r="E28" s="15">
        <f>VLOOKUP(점검결과상세!A28,점검대상!B:J,5,0)</f>
        <v>0</v>
      </c>
      <c r="F28" s="17" t="s">
        <v>102</v>
      </c>
      <c r="G28" s="17" t="s">
        <v>62</v>
      </c>
      <c r="H28" s="18" t="s">
        <v>124</v>
      </c>
      <c r="I28" s="26"/>
      <c r="J28" s="18">
        <v>1</v>
      </c>
      <c r="K28" s="17"/>
    </row>
    <row r="29" spans="1:11">
      <c r="A29" s="14">
        <f t="shared" si="0"/>
        <v>1</v>
      </c>
      <c r="B29" s="14" t="s">
        <v>27</v>
      </c>
      <c r="C29" s="15">
        <f>VLOOKUP(점검결과상세!A29,점검대상!B:J,3,0)</f>
        <v>0</v>
      </c>
      <c r="D29" s="14" t="s">
        <v>120</v>
      </c>
      <c r="E29" s="15">
        <f>VLOOKUP(점검결과상세!A29,점검대상!B:J,5,0)</f>
        <v>0</v>
      </c>
      <c r="F29" s="17" t="s">
        <v>103</v>
      </c>
      <c r="G29" s="17" t="s">
        <v>63</v>
      </c>
      <c r="H29" s="18" t="s">
        <v>125</v>
      </c>
      <c r="I29" s="26"/>
      <c r="J29" s="18">
        <v>1</v>
      </c>
      <c r="K29" s="17"/>
    </row>
    <row r="30" spans="1:11">
      <c r="A30" s="14">
        <f t="shared" si="0"/>
        <v>1</v>
      </c>
      <c r="B30" s="14" t="s">
        <v>27</v>
      </c>
      <c r="C30" s="15">
        <f>VLOOKUP(점검결과상세!A30,점검대상!B:J,3,0)</f>
        <v>0</v>
      </c>
      <c r="D30" s="14" t="s">
        <v>120</v>
      </c>
      <c r="E30" s="15">
        <f>VLOOKUP(점검결과상세!A30,점검대상!B:J,5,0)</f>
        <v>0</v>
      </c>
      <c r="F30" s="17" t="s">
        <v>104</v>
      </c>
      <c r="G30" s="17" t="s">
        <v>64</v>
      </c>
      <c r="H30" s="18" t="s">
        <v>125</v>
      </c>
      <c r="I30" s="26"/>
      <c r="J30" s="18">
        <v>1</v>
      </c>
      <c r="K30" s="17"/>
    </row>
    <row r="31" spans="1:11">
      <c r="A31" s="14">
        <f t="shared" si="0"/>
        <v>1</v>
      </c>
      <c r="B31" s="14" t="s">
        <v>27</v>
      </c>
      <c r="C31" s="15">
        <f>VLOOKUP(점검결과상세!A31,점검대상!B:J,3,0)</f>
        <v>0</v>
      </c>
      <c r="D31" s="14" t="s">
        <v>120</v>
      </c>
      <c r="E31" s="15">
        <f>VLOOKUP(점검결과상세!A31,점검대상!B:J,5,0)</f>
        <v>0</v>
      </c>
      <c r="F31" s="17" t="s">
        <v>105</v>
      </c>
      <c r="G31" s="17" t="s">
        <v>65</v>
      </c>
      <c r="H31" s="18" t="s">
        <v>125</v>
      </c>
      <c r="I31" s="26"/>
      <c r="J31" s="18">
        <v>1</v>
      </c>
      <c r="K31" s="17"/>
    </row>
    <row r="32" spans="1:11">
      <c r="A32" s="14">
        <f t="shared" si="0"/>
        <v>1</v>
      </c>
      <c r="B32" s="14" t="s">
        <v>27</v>
      </c>
      <c r="C32" s="15">
        <f>VLOOKUP(점검결과상세!A32,점검대상!B:J,3,0)</f>
        <v>0</v>
      </c>
      <c r="D32" s="14" t="s">
        <v>120</v>
      </c>
      <c r="E32" s="15">
        <f>VLOOKUP(점검결과상세!A32,점검대상!B:J,5,0)</f>
        <v>0</v>
      </c>
      <c r="F32" s="17" t="s">
        <v>106</v>
      </c>
      <c r="G32" s="17" t="s">
        <v>66</v>
      </c>
      <c r="H32" s="18" t="s">
        <v>125</v>
      </c>
      <c r="I32" s="26"/>
      <c r="J32" s="18">
        <v>1</v>
      </c>
      <c r="K32" s="17"/>
    </row>
    <row r="33" spans="1:11">
      <c r="A33" s="14">
        <f t="shared" si="0"/>
        <v>1</v>
      </c>
      <c r="B33" s="14" t="s">
        <v>27</v>
      </c>
      <c r="C33" s="15">
        <f>VLOOKUP(점검결과상세!A33,점검대상!B:J,3,0)</f>
        <v>0</v>
      </c>
      <c r="D33" s="14" t="s">
        <v>120</v>
      </c>
      <c r="E33" s="15">
        <f>VLOOKUP(점검결과상세!A33,점검대상!B:J,5,0)</f>
        <v>0</v>
      </c>
      <c r="F33" s="17" t="s">
        <v>107</v>
      </c>
      <c r="G33" s="17" t="s">
        <v>67</v>
      </c>
      <c r="H33" s="18" t="s">
        <v>125</v>
      </c>
      <c r="I33" s="18"/>
      <c r="J33" s="18">
        <v>1</v>
      </c>
      <c r="K33" s="17"/>
    </row>
    <row r="34" spans="1:11">
      <c r="A34" s="14">
        <f t="shared" si="0"/>
        <v>1</v>
      </c>
      <c r="B34" s="14" t="s">
        <v>27</v>
      </c>
      <c r="C34" s="15">
        <f>VLOOKUP(점검결과상세!A34,점검대상!B:J,3,0)</f>
        <v>0</v>
      </c>
      <c r="D34" s="14" t="s">
        <v>120</v>
      </c>
      <c r="E34" s="15">
        <f>VLOOKUP(점검결과상세!A34,점검대상!B:J,5,0)</f>
        <v>0</v>
      </c>
      <c r="F34" s="17" t="s">
        <v>108</v>
      </c>
      <c r="G34" s="17" t="s">
        <v>68</v>
      </c>
      <c r="H34" s="18" t="s">
        <v>125</v>
      </c>
      <c r="I34" s="18"/>
      <c r="J34" s="18">
        <v>1</v>
      </c>
      <c r="K34" s="17"/>
    </row>
    <row r="35" spans="1:11">
      <c r="A35" s="14">
        <f t="shared" si="0"/>
        <v>1</v>
      </c>
      <c r="B35" s="14" t="s">
        <v>27</v>
      </c>
      <c r="C35" s="15">
        <f>VLOOKUP(점검결과상세!A35,점검대상!B:J,3,0)</f>
        <v>0</v>
      </c>
      <c r="D35" s="14" t="s">
        <v>120</v>
      </c>
      <c r="E35" s="15">
        <f>VLOOKUP(점검결과상세!A35,점검대상!B:J,5,0)</f>
        <v>0</v>
      </c>
      <c r="F35" s="17" t="s">
        <v>109</v>
      </c>
      <c r="G35" s="17" t="s">
        <v>69</v>
      </c>
      <c r="H35" s="18" t="s">
        <v>124</v>
      </c>
      <c r="I35" s="18"/>
      <c r="J35" s="18">
        <v>1</v>
      </c>
      <c r="K35" s="17"/>
    </row>
    <row r="36" spans="1:11">
      <c r="A36" s="14">
        <f t="shared" si="0"/>
        <v>1</v>
      </c>
      <c r="B36" s="14" t="s">
        <v>27</v>
      </c>
      <c r="C36" s="15">
        <f>VLOOKUP(점검결과상세!A36,점검대상!B:J,3,0)</f>
        <v>0</v>
      </c>
      <c r="D36" s="14" t="s">
        <v>120</v>
      </c>
      <c r="E36" s="15">
        <f>VLOOKUP(점검결과상세!A36,점검대상!B:J,5,0)</f>
        <v>0</v>
      </c>
      <c r="F36" s="17" t="s">
        <v>110</v>
      </c>
      <c r="G36" s="17" t="s">
        <v>70</v>
      </c>
      <c r="H36" s="18" t="s">
        <v>124</v>
      </c>
      <c r="I36" s="18"/>
      <c r="J36" s="18">
        <v>1</v>
      </c>
      <c r="K36" s="17"/>
    </row>
    <row r="37" spans="1:11">
      <c r="A37" s="14">
        <f t="shared" si="0"/>
        <v>1</v>
      </c>
      <c r="B37" s="14" t="s">
        <v>27</v>
      </c>
      <c r="C37" s="15">
        <f>VLOOKUP(점검결과상세!A37,점검대상!B:J,3,0)</f>
        <v>0</v>
      </c>
      <c r="D37" s="14" t="s">
        <v>120</v>
      </c>
      <c r="E37" s="15">
        <f>VLOOKUP(점검결과상세!A37,점검대상!B:J,5,0)</f>
        <v>0</v>
      </c>
      <c r="F37" s="17" t="s">
        <v>111</v>
      </c>
      <c r="G37" s="17" t="s">
        <v>71</v>
      </c>
      <c r="H37" s="18" t="s">
        <v>124</v>
      </c>
      <c r="I37" s="18"/>
      <c r="J37" s="18">
        <v>1</v>
      </c>
      <c r="K37" s="17"/>
    </row>
    <row r="38" spans="1:11">
      <c r="A38" s="14">
        <f t="shared" si="0"/>
        <v>1</v>
      </c>
      <c r="B38" s="14" t="s">
        <v>27</v>
      </c>
      <c r="C38" s="15">
        <f>VLOOKUP(점검결과상세!A38,점검대상!B:J,3,0)</f>
        <v>0</v>
      </c>
      <c r="D38" s="14" t="s">
        <v>120</v>
      </c>
      <c r="E38" s="15">
        <f>VLOOKUP(점검결과상세!A38,점검대상!B:J,5,0)</f>
        <v>0</v>
      </c>
      <c r="F38" s="17" t="s">
        <v>112</v>
      </c>
      <c r="G38" s="17" t="s">
        <v>72</v>
      </c>
      <c r="H38" s="18" t="s">
        <v>124</v>
      </c>
      <c r="I38" s="18"/>
      <c r="J38" s="18">
        <v>1</v>
      </c>
      <c r="K38" s="17"/>
    </row>
    <row r="39" spans="1:11">
      <c r="A39" s="14">
        <f t="shared" si="0"/>
        <v>1</v>
      </c>
      <c r="B39" s="14" t="s">
        <v>27</v>
      </c>
      <c r="C39" s="15">
        <f>VLOOKUP(점검결과상세!A39,점검대상!B:J,3,0)</f>
        <v>0</v>
      </c>
      <c r="D39" s="14" t="s">
        <v>120</v>
      </c>
      <c r="E39" s="15">
        <f>VLOOKUP(점검결과상세!A39,점검대상!B:J,5,0)</f>
        <v>0</v>
      </c>
      <c r="F39" s="17" t="s">
        <v>113</v>
      </c>
      <c r="G39" s="17" t="s">
        <v>73</v>
      </c>
      <c r="H39" s="18" t="s">
        <v>125</v>
      </c>
      <c r="I39" s="18"/>
      <c r="J39" s="18">
        <v>1</v>
      </c>
      <c r="K39" s="17"/>
    </row>
    <row r="40" spans="1:11">
      <c r="A40" s="14">
        <f t="shared" si="0"/>
        <v>1</v>
      </c>
      <c r="B40" s="14" t="s">
        <v>27</v>
      </c>
      <c r="C40" s="15">
        <f>VLOOKUP(점검결과상세!A40,점검대상!B:J,3,0)</f>
        <v>0</v>
      </c>
      <c r="D40" s="14" t="s">
        <v>120</v>
      </c>
      <c r="E40" s="15">
        <f>VLOOKUP(점검결과상세!A40,점검대상!B:J,5,0)</f>
        <v>0</v>
      </c>
      <c r="F40" s="17" t="s">
        <v>114</v>
      </c>
      <c r="G40" s="17" t="s">
        <v>74</v>
      </c>
      <c r="H40" s="18" t="s">
        <v>124</v>
      </c>
      <c r="I40" s="18"/>
      <c r="J40" s="18">
        <v>1</v>
      </c>
      <c r="K40" s="17"/>
    </row>
    <row r="41" spans="1:11">
      <c r="A41" s="14">
        <f t="shared" si="0"/>
        <v>1</v>
      </c>
      <c r="B41" s="14" t="s">
        <v>27</v>
      </c>
      <c r="C41" s="15">
        <f>VLOOKUP(점검결과상세!A41,점검대상!B:J,3,0)</f>
        <v>0</v>
      </c>
      <c r="D41" s="14" t="s">
        <v>120</v>
      </c>
      <c r="E41" s="15">
        <f>VLOOKUP(점검결과상세!A41,점검대상!B:J,5,0)</f>
        <v>0</v>
      </c>
      <c r="F41" s="17" t="s">
        <v>115</v>
      </c>
      <c r="G41" s="17" t="s">
        <v>75</v>
      </c>
      <c r="H41" s="18" t="s">
        <v>126</v>
      </c>
      <c r="I41" s="18"/>
      <c r="J41" s="18">
        <v>1</v>
      </c>
      <c r="K41" s="17"/>
    </row>
    <row r="42" spans="1:11">
      <c r="A42" s="14">
        <f t="shared" si="0"/>
        <v>1</v>
      </c>
      <c r="B42" s="14" t="s">
        <v>27</v>
      </c>
      <c r="C42" s="15">
        <f>VLOOKUP(점검결과상세!A42,점검대상!B:J,3,0)</f>
        <v>0</v>
      </c>
      <c r="D42" s="14" t="s">
        <v>120</v>
      </c>
      <c r="E42" s="15">
        <f>VLOOKUP(점검결과상세!A42,점검대상!B:J,5,0)</f>
        <v>0</v>
      </c>
      <c r="F42" s="17" t="s">
        <v>116</v>
      </c>
      <c r="G42" s="17" t="s">
        <v>76</v>
      </c>
      <c r="H42" s="18" t="s">
        <v>124</v>
      </c>
      <c r="I42" s="18"/>
      <c r="J42" s="18">
        <v>1</v>
      </c>
      <c r="K42" s="17"/>
    </row>
    <row r="43" spans="1:11">
      <c r="A43" s="14">
        <f t="shared" si="0"/>
        <v>1</v>
      </c>
      <c r="B43" s="14" t="s">
        <v>27</v>
      </c>
      <c r="C43" s="15">
        <f>VLOOKUP(점검결과상세!A43,점검대상!B:J,3,0)</f>
        <v>0</v>
      </c>
      <c r="D43" s="14" t="s">
        <v>120</v>
      </c>
      <c r="E43" s="15">
        <f>VLOOKUP(점검결과상세!A43,점검대상!B:J,5,0)</f>
        <v>0</v>
      </c>
      <c r="F43" s="17" t="s">
        <v>117</v>
      </c>
      <c r="G43" s="17" t="s">
        <v>77</v>
      </c>
      <c r="H43" s="18" t="s">
        <v>124</v>
      </c>
      <c r="I43" s="18"/>
      <c r="J43" s="18">
        <v>1</v>
      </c>
      <c r="K43" s="17"/>
    </row>
    <row r="44" spans="1:11" s="23" customFormat="1">
      <c r="A44" s="14">
        <f t="shared" si="0"/>
        <v>1</v>
      </c>
      <c r="B44" s="14" t="s">
        <v>27</v>
      </c>
      <c r="C44" s="15">
        <f>VLOOKUP(점검결과상세!A44,점검대상!B:J,3,0)</f>
        <v>0</v>
      </c>
      <c r="D44" s="14" t="s">
        <v>120</v>
      </c>
      <c r="E44" s="15">
        <f>VLOOKUP(점검결과상세!A44,점검대상!B:J,5,0)</f>
        <v>0</v>
      </c>
      <c r="F44" s="17" t="s">
        <v>118</v>
      </c>
      <c r="G44" s="17" t="s">
        <v>78</v>
      </c>
      <c r="H44" s="18" t="s">
        <v>126</v>
      </c>
      <c r="I44" s="18"/>
      <c r="J44" s="18"/>
      <c r="K44" s="17"/>
    </row>
    <row r="45" spans="1:11">
      <c r="A45" s="14">
        <f t="shared" si="0"/>
        <v>1</v>
      </c>
      <c r="B45" s="14" t="s">
        <v>27</v>
      </c>
      <c r="C45" s="15">
        <f>VLOOKUP(점검결과상세!A45,점검대상!B:J,3,0)</f>
        <v>0</v>
      </c>
      <c r="D45" s="14" t="s">
        <v>120</v>
      </c>
      <c r="E45" s="15">
        <f>VLOOKUP(점검결과상세!A45,점검대상!B:J,5,0)</f>
        <v>0</v>
      </c>
      <c r="F45" s="17" t="s">
        <v>119</v>
      </c>
      <c r="G45" s="17" t="s">
        <v>79</v>
      </c>
      <c r="H45" s="18" t="s">
        <v>126</v>
      </c>
      <c r="I45" s="18"/>
      <c r="J45" s="18">
        <v>1</v>
      </c>
      <c r="K45" s="17"/>
    </row>
    <row r="46" spans="1:11" ht="17.25" thickBot="1">
      <c r="A46" s="27">
        <f t="shared" si="0"/>
        <v>1</v>
      </c>
      <c r="B46" s="27" t="s">
        <v>27</v>
      </c>
      <c r="C46" s="28">
        <f>VLOOKUP(점검결과상세!A46,점검대상!B:J,3,0)</f>
        <v>0</v>
      </c>
      <c r="D46" s="27" t="s">
        <v>120</v>
      </c>
      <c r="E46" s="28">
        <f>VLOOKUP(점검결과상세!A46,점검대상!B:J,5,0)</f>
        <v>0</v>
      </c>
      <c r="F46" s="29" t="s">
        <v>123</v>
      </c>
      <c r="G46" s="29" t="s">
        <v>80</v>
      </c>
      <c r="H46" s="30" t="s">
        <v>125</v>
      </c>
      <c r="I46" s="30"/>
      <c r="J46" s="30">
        <v>1</v>
      </c>
      <c r="K46" s="29"/>
    </row>
    <row r="47" spans="1:11" s="23" customFormat="1">
      <c r="A47" s="37">
        <f>INT((ROW()-6)/41)+1</f>
        <v>2</v>
      </c>
      <c r="B47" s="37" t="s">
        <v>27</v>
      </c>
      <c r="C47" s="38">
        <f>VLOOKUP(점검결과상세!A47,점검대상!B:J,3,0)</f>
        <v>0</v>
      </c>
      <c r="D47" s="37" t="s">
        <v>121</v>
      </c>
      <c r="E47" s="38">
        <f>VLOOKUP(점검결과상세!A47,점검대상!B:J,5,0)</f>
        <v>0</v>
      </c>
      <c r="F47" s="39" t="s">
        <v>122</v>
      </c>
      <c r="G47" s="39" t="s">
        <v>40</v>
      </c>
      <c r="H47" s="40" t="s">
        <v>124</v>
      </c>
      <c r="I47" s="41"/>
      <c r="J47" s="40">
        <v>1</v>
      </c>
      <c r="K47" s="39"/>
    </row>
    <row r="48" spans="1:11" s="23" customFormat="1">
      <c r="A48" s="14">
        <f t="shared" si="0"/>
        <v>2</v>
      </c>
      <c r="B48" s="14" t="s">
        <v>27</v>
      </c>
      <c r="C48" s="15">
        <f>VLOOKUP(점검결과상세!A48,점검대상!B:J,3,0)</f>
        <v>0</v>
      </c>
      <c r="D48" s="14" t="s">
        <v>120</v>
      </c>
      <c r="E48" s="15">
        <f>VLOOKUP(점검결과상세!A48,점검대상!B:J,5,0)</f>
        <v>0</v>
      </c>
      <c r="F48" s="17" t="s">
        <v>81</v>
      </c>
      <c r="G48" s="17" t="s">
        <v>41</v>
      </c>
      <c r="H48" s="18" t="s">
        <v>125</v>
      </c>
      <c r="I48" s="26"/>
      <c r="J48" s="18">
        <v>1</v>
      </c>
      <c r="K48" s="17"/>
    </row>
    <row r="49" spans="1:11" s="23" customFormat="1">
      <c r="A49" s="14">
        <f t="shared" si="0"/>
        <v>2</v>
      </c>
      <c r="B49" s="14" t="s">
        <v>27</v>
      </c>
      <c r="C49" s="15">
        <f>VLOOKUP(점검결과상세!A49,점검대상!B:J,3,0)</f>
        <v>0</v>
      </c>
      <c r="D49" s="14" t="s">
        <v>120</v>
      </c>
      <c r="E49" s="15">
        <f>VLOOKUP(점검결과상세!A49,점검대상!B:J,5,0)</f>
        <v>0</v>
      </c>
      <c r="F49" s="17" t="s">
        <v>82</v>
      </c>
      <c r="G49" s="17" t="s">
        <v>42</v>
      </c>
      <c r="H49" s="18" t="s">
        <v>124</v>
      </c>
      <c r="I49" s="26"/>
      <c r="J49" s="18">
        <v>1</v>
      </c>
      <c r="K49" s="17"/>
    </row>
    <row r="50" spans="1:11" s="23" customFormat="1">
      <c r="A50" s="14">
        <f t="shared" si="0"/>
        <v>2</v>
      </c>
      <c r="B50" s="14" t="s">
        <v>27</v>
      </c>
      <c r="C50" s="15">
        <f>VLOOKUP(점검결과상세!A50,점검대상!B:J,3,0)</f>
        <v>0</v>
      </c>
      <c r="D50" s="14" t="s">
        <v>120</v>
      </c>
      <c r="E50" s="15">
        <f>VLOOKUP(점검결과상세!A50,점검대상!B:J,5,0)</f>
        <v>0</v>
      </c>
      <c r="F50" s="17" t="s">
        <v>83</v>
      </c>
      <c r="G50" s="17" t="s">
        <v>43</v>
      </c>
      <c r="H50" s="18" t="s">
        <v>125</v>
      </c>
      <c r="I50" s="26"/>
      <c r="J50" s="18">
        <v>1</v>
      </c>
      <c r="K50" s="17"/>
    </row>
    <row r="51" spans="1:11" s="23" customFormat="1">
      <c r="A51" s="14">
        <f t="shared" si="0"/>
        <v>2</v>
      </c>
      <c r="B51" s="14" t="s">
        <v>27</v>
      </c>
      <c r="C51" s="15">
        <f>VLOOKUP(점검결과상세!A51,점검대상!B:J,3,0)</f>
        <v>0</v>
      </c>
      <c r="D51" s="14" t="s">
        <v>120</v>
      </c>
      <c r="E51" s="15">
        <f>VLOOKUP(점검결과상세!A51,점검대상!B:J,5,0)</f>
        <v>0</v>
      </c>
      <c r="F51" s="17" t="s">
        <v>84</v>
      </c>
      <c r="G51" s="17" t="s">
        <v>44</v>
      </c>
      <c r="H51" s="18" t="s">
        <v>125</v>
      </c>
      <c r="I51" s="26"/>
      <c r="J51" s="18">
        <v>1</v>
      </c>
      <c r="K51" s="17"/>
    </row>
    <row r="52" spans="1:11" s="23" customFormat="1">
      <c r="A52" s="14">
        <f t="shared" si="0"/>
        <v>2</v>
      </c>
      <c r="B52" s="14" t="s">
        <v>27</v>
      </c>
      <c r="C52" s="15">
        <f>VLOOKUP(점검결과상세!A52,점검대상!B:J,3,0)</f>
        <v>0</v>
      </c>
      <c r="D52" s="14" t="s">
        <v>120</v>
      </c>
      <c r="E52" s="15">
        <f>VLOOKUP(점검결과상세!A52,점검대상!B:J,5,0)</f>
        <v>0</v>
      </c>
      <c r="F52" s="17" t="s">
        <v>85</v>
      </c>
      <c r="G52" s="17" t="s">
        <v>45</v>
      </c>
      <c r="H52" s="18" t="s">
        <v>125</v>
      </c>
      <c r="I52" s="26"/>
      <c r="J52" s="18">
        <v>1</v>
      </c>
      <c r="K52" s="17"/>
    </row>
    <row r="53" spans="1:11" s="23" customFormat="1">
      <c r="A53" s="14">
        <f t="shared" si="0"/>
        <v>2</v>
      </c>
      <c r="B53" s="14" t="s">
        <v>27</v>
      </c>
      <c r="C53" s="15">
        <f>VLOOKUP(점검결과상세!A53,점검대상!B:J,3,0)</f>
        <v>0</v>
      </c>
      <c r="D53" s="14" t="s">
        <v>120</v>
      </c>
      <c r="E53" s="15">
        <f>VLOOKUP(점검결과상세!A53,점검대상!B:J,5,0)</f>
        <v>0</v>
      </c>
      <c r="F53" s="17" t="s">
        <v>86</v>
      </c>
      <c r="G53" s="17" t="s">
        <v>46</v>
      </c>
      <c r="H53" s="18" t="s">
        <v>125</v>
      </c>
      <c r="I53" s="26"/>
      <c r="J53" s="18">
        <v>1</v>
      </c>
      <c r="K53" s="17"/>
    </row>
    <row r="54" spans="1:11" s="23" customFormat="1">
      <c r="A54" s="14">
        <f t="shared" si="0"/>
        <v>2</v>
      </c>
      <c r="B54" s="14" t="s">
        <v>27</v>
      </c>
      <c r="C54" s="15">
        <f>VLOOKUP(점검결과상세!A54,점검대상!B:J,3,0)</f>
        <v>0</v>
      </c>
      <c r="D54" s="14" t="s">
        <v>120</v>
      </c>
      <c r="E54" s="15">
        <f>VLOOKUP(점검결과상세!A54,점검대상!B:J,5,0)</f>
        <v>0</v>
      </c>
      <c r="F54" s="17" t="s">
        <v>87</v>
      </c>
      <c r="G54" s="17" t="s">
        <v>47</v>
      </c>
      <c r="H54" s="18" t="s">
        <v>124</v>
      </c>
      <c r="I54" s="26"/>
      <c r="J54" s="18">
        <v>1</v>
      </c>
      <c r="K54" s="17"/>
    </row>
    <row r="55" spans="1:11" s="23" customFormat="1">
      <c r="A55" s="14">
        <f t="shared" si="0"/>
        <v>2</v>
      </c>
      <c r="B55" s="14" t="s">
        <v>27</v>
      </c>
      <c r="C55" s="15">
        <f>VLOOKUP(점검결과상세!A55,점검대상!B:J,3,0)</f>
        <v>0</v>
      </c>
      <c r="D55" s="14" t="s">
        <v>120</v>
      </c>
      <c r="E55" s="15">
        <f>VLOOKUP(점검결과상세!A55,점검대상!B:J,5,0)</f>
        <v>0</v>
      </c>
      <c r="F55" s="17" t="s">
        <v>88</v>
      </c>
      <c r="G55" s="17" t="s">
        <v>48</v>
      </c>
      <c r="H55" s="18" t="s">
        <v>125</v>
      </c>
      <c r="I55" s="26"/>
      <c r="J55" s="18">
        <v>1</v>
      </c>
      <c r="K55" s="17"/>
    </row>
    <row r="56" spans="1:11" s="23" customFormat="1">
      <c r="A56" s="14">
        <f t="shared" si="0"/>
        <v>2</v>
      </c>
      <c r="B56" s="14" t="s">
        <v>27</v>
      </c>
      <c r="C56" s="15">
        <f>VLOOKUP(점검결과상세!A56,점검대상!B:J,3,0)</f>
        <v>0</v>
      </c>
      <c r="D56" s="14" t="s">
        <v>120</v>
      </c>
      <c r="E56" s="15">
        <f>VLOOKUP(점검결과상세!A56,점검대상!B:J,5,0)</f>
        <v>0</v>
      </c>
      <c r="F56" s="17" t="s">
        <v>89</v>
      </c>
      <c r="G56" s="17" t="s">
        <v>49</v>
      </c>
      <c r="H56" s="18" t="s">
        <v>125</v>
      </c>
      <c r="I56" s="26"/>
      <c r="J56" s="18">
        <v>1</v>
      </c>
      <c r="K56" s="17"/>
    </row>
    <row r="57" spans="1:11" s="23" customFormat="1">
      <c r="A57" s="14">
        <f t="shared" si="0"/>
        <v>2</v>
      </c>
      <c r="B57" s="14" t="s">
        <v>27</v>
      </c>
      <c r="C57" s="15">
        <f>VLOOKUP(점검결과상세!A57,점검대상!B:J,3,0)</f>
        <v>0</v>
      </c>
      <c r="D57" s="14" t="s">
        <v>120</v>
      </c>
      <c r="E57" s="15">
        <f>VLOOKUP(점검결과상세!A57,점검대상!B:J,5,0)</f>
        <v>0</v>
      </c>
      <c r="F57" s="17" t="s">
        <v>90</v>
      </c>
      <c r="G57" s="17" t="s">
        <v>50</v>
      </c>
      <c r="H57" s="18" t="s">
        <v>124</v>
      </c>
      <c r="I57" s="26"/>
      <c r="J57" s="18">
        <v>1</v>
      </c>
      <c r="K57" s="17"/>
    </row>
    <row r="58" spans="1:11" s="23" customFormat="1">
      <c r="A58" s="14">
        <f t="shared" si="0"/>
        <v>2</v>
      </c>
      <c r="B58" s="14" t="s">
        <v>27</v>
      </c>
      <c r="C58" s="15">
        <f>VLOOKUP(점검결과상세!A58,점검대상!B:J,3,0)</f>
        <v>0</v>
      </c>
      <c r="D58" s="14" t="s">
        <v>120</v>
      </c>
      <c r="E58" s="15">
        <f>VLOOKUP(점검결과상세!A58,점검대상!B:J,5,0)</f>
        <v>0</v>
      </c>
      <c r="F58" s="17" t="s">
        <v>91</v>
      </c>
      <c r="G58" s="17" t="s">
        <v>51</v>
      </c>
      <c r="H58" s="18" t="s">
        <v>125</v>
      </c>
      <c r="I58" s="26"/>
      <c r="J58" s="18">
        <v>1</v>
      </c>
      <c r="K58" s="17"/>
    </row>
    <row r="59" spans="1:11" s="23" customFormat="1">
      <c r="A59" s="14">
        <f t="shared" si="0"/>
        <v>2</v>
      </c>
      <c r="B59" s="14" t="s">
        <v>27</v>
      </c>
      <c r="C59" s="15">
        <f>VLOOKUP(점검결과상세!A59,점검대상!B:J,3,0)</f>
        <v>0</v>
      </c>
      <c r="D59" s="14" t="s">
        <v>120</v>
      </c>
      <c r="E59" s="15">
        <f>VLOOKUP(점검결과상세!A59,점검대상!B:J,5,0)</f>
        <v>0</v>
      </c>
      <c r="F59" s="17" t="s">
        <v>92</v>
      </c>
      <c r="G59" s="17" t="s">
        <v>52</v>
      </c>
      <c r="H59" s="18" t="s">
        <v>124</v>
      </c>
      <c r="I59" s="26"/>
      <c r="J59" s="18">
        <v>1</v>
      </c>
      <c r="K59" s="17"/>
    </row>
    <row r="60" spans="1:11" s="23" customFormat="1">
      <c r="A60" s="14">
        <f t="shared" si="0"/>
        <v>2</v>
      </c>
      <c r="B60" s="14" t="s">
        <v>27</v>
      </c>
      <c r="C60" s="15">
        <f>VLOOKUP(점검결과상세!A60,점검대상!B:J,3,0)</f>
        <v>0</v>
      </c>
      <c r="D60" s="14" t="s">
        <v>120</v>
      </c>
      <c r="E60" s="15">
        <f>VLOOKUP(점검결과상세!A60,점검대상!B:J,5,0)</f>
        <v>0</v>
      </c>
      <c r="F60" s="17" t="s">
        <v>93</v>
      </c>
      <c r="G60" s="17" t="s">
        <v>53</v>
      </c>
      <c r="H60" s="18" t="s">
        <v>125</v>
      </c>
      <c r="I60" s="26"/>
      <c r="J60" s="18">
        <v>1</v>
      </c>
      <c r="K60" s="17"/>
    </row>
    <row r="61" spans="1:11" s="23" customFormat="1">
      <c r="A61" s="14">
        <f t="shared" si="0"/>
        <v>2</v>
      </c>
      <c r="B61" s="14" t="s">
        <v>27</v>
      </c>
      <c r="C61" s="15">
        <f>VLOOKUP(점검결과상세!A61,점검대상!B:J,3,0)</f>
        <v>0</v>
      </c>
      <c r="D61" s="14" t="s">
        <v>120</v>
      </c>
      <c r="E61" s="15">
        <f>VLOOKUP(점검결과상세!A61,점검대상!B:J,5,0)</f>
        <v>0</v>
      </c>
      <c r="F61" s="17" t="s">
        <v>94</v>
      </c>
      <c r="G61" s="17" t="s">
        <v>54</v>
      </c>
      <c r="H61" s="18" t="s">
        <v>125</v>
      </c>
      <c r="I61" s="26"/>
      <c r="J61" s="18">
        <v>1</v>
      </c>
      <c r="K61" s="17"/>
    </row>
    <row r="62" spans="1:11" s="23" customFormat="1">
      <c r="A62" s="14">
        <f t="shared" si="0"/>
        <v>2</v>
      </c>
      <c r="B62" s="14" t="s">
        <v>27</v>
      </c>
      <c r="C62" s="15">
        <f>VLOOKUP(점검결과상세!A62,점검대상!B:J,3,0)</f>
        <v>0</v>
      </c>
      <c r="D62" s="14" t="s">
        <v>120</v>
      </c>
      <c r="E62" s="15">
        <f>VLOOKUP(점검결과상세!A62,점검대상!B:J,5,0)</f>
        <v>0</v>
      </c>
      <c r="F62" s="17" t="s">
        <v>95</v>
      </c>
      <c r="G62" s="17" t="s">
        <v>55</v>
      </c>
      <c r="H62" s="18" t="s">
        <v>124</v>
      </c>
      <c r="I62" s="26"/>
      <c r="J62" s="18">
        <v>1</v>
      </c>
      <c r="K62" s="17"/>
    </row>
    <row r="63" spans="1:11" s="23" customFormat="1">
      <c r="A63" s="14">
        <f t="shared" si="0"/>
        <v>2</v>
      </c>
      <c r="B63" s="14" t="s">
        <v>27</v>
      </c>
      <c r="C63" s="15">
        <f>VLOOKUP(점검결과상세!A63,점검대상!B:J,3,0)</f>
        <v>0</v>
      </c>
      <c r="D63" s="14" t="s">
        <v>120</v>
      </c>
      <c r="E63" s="15">
        <f>VLOOKUP(점검결과상세!A63,점검대상!B:J,5,0)</f>
        <v>0</v>
      </c>
      <c r="F63" s="17" t="s">
        <v>96</v>
      </c>
      <c r="G63" s="17" t="s">
        <v>56</v>
      </c>
      <c r="H63" s="18" t="s">
        <v>125</v>
      </c>
      <c r="I63" s="26"/>
      <c r="J63" s="18">
        <v>1</v>
      </c>
      <c r="K63" s="17"/>
    </row>
    <row r="64" spans="1:11" s="23" customFormat="1">
      <c r="A64" s="14">
        <f t="shared" si="0"/>
        <v>2</v>
      </c>
      <c r="B64" s="14" t="s">
        <v>27</v>
      </c>
      <c r="C64" s="15">
        <f>VLOOKUP(점검결과상세!A64,점검대상!B:J,3,0)</f>
        <v>0</v>
      </c>
      <c r="D64" s="14" t="s">
        <v>120</v>
      </c>
      <c r="E64" s="15">
        <f>VLOOKUP(점검결과상세!A64,점검대상!B:J,5,0)</f>
        <v>0</v>
      </c>
      <c r="F64" s="17" t="s">
        <v>97</v>
      </c>
      <c r="G64" s="17" t="s">
        <v>57</v>
      </c>
      <c r="H64" s="18" t="s">
        <v>124</v>
      </c>
      <c r="I64" s="26"/>
      <c r="J64" s="18">
        <v>1</v>
      </c>
      <c r="K64" s="17"/>
    </row>
    <row r="65" spans="1:11" s="23" customFormat="1">
      <c r="A65" s="14">
        <f t="shared" si="0"/>
        <v>2</v>
      </c>
      <c r="B65" s="14" t="s">
        <v>27</v>
      </c>
      <c r="C65" s="15">
        <f>VLOOKUP(점검결과상세!A65,점검대상!B:J,3,0)</f>
        <v>0</v>
      </c>
      <c r="D65" s="14" t="s">
        <v>120</v>
      </c>
      <c r="E65" s="15">
        <f>VLOOKUP(점검결과상세!A65,점검대상!B:J,5,0)</f>
        <v>0</v>
      </c>
      <c r="F65" s="17" t="s">
        <v>98</v>
      </c>
      <c r="G65" s="17" t="s">
        <v>58</v>
      </c>
      <c r="H65" s="18" t="s">
        <v>125</v>
      </c>
      <c r="I65" s="26"/>
      <c r="J65" s="18">
        <v>1</v>
      </c>
      <c r="K65" s="17"/>
    </row>
    <row r="66" spans="1:11" s="23" customFormat="1">
      <c r="A66" s="14">
        <f t="shared" si="0"/>
        <v>2</v>
      </c>
      <c r="B66" s="14" t="s">
        <v>27</v>
      </c>
      <c r="C66" s="15">
        <f>VLOOKUP(점검결과상세!A66,점검대상!B:J,3,0)</f>
        <v>0</v>
      </c>
      <c r="D66" s="14" t="s">
        <v>120</v>
      </c>
      <c r="E66" s="15">
        <f>VLOOKUP(점검결과상세!A66,점검대상!B:J,5,0)</f>
        <v>0</v>
      </c>
      <c r="F66" s="17" t="s">
        <v>99</v>
      </c>
      <c r="G66" s="17" t="s">
        <v>59</v>
      </c>
      <c r="H66" s="18" t="s">
        <v>124</v>
      </c>
      <c r="I66" s="26"/>
      <c r="J66" s="18">
        <v>1</v>
      </c>
      <c r="K66" s="17"/>
    </row>
    <row r="67" spans="1:11" s="23" customFormat="1">
      <c r="A67" s="14">
        <f t="shared" si="0"/>
        <v>2</v>
      </c>
      <c r="B67" s="14" t="s">
        <v>27</v>
      </c>
      <c r="C67" s="15">
        <f>VLOOKUP(점검결과상세!A67,점검대상!B:J,3,0)</f>
        <v>0</v>
      </c>
      <c r="D67" s="14" t="s">
        <v>120</v>
      </c>
      <c r="E67" s="15">
        <f>VLOOKUP(점검결과상세!A67,점검대상!B:J,5,0)</f>
        <v>0</v>
      </c>
      <c r="F67" s="17" t="s">
        <v>100</v>
      </c>
      <c r="G67" s="17" t="s">
        <v>60</v>
      </c>
      <c r="H67" s="18" t="s">
        <v>125</v>
      </c>
      <c r="I67" s="26"/>
      <c r="J67" s="18">
        <v>1</v>
      </c>
      <c r="K67" s="17"/>
    </row>
    <row r="68" spans="1:11" s="23" customFormat="1">
      <c r="A68" s="14">
        <f t="shared" si="0"/>
        <v>2</v>
      </c>
      <c r="B68" s="14" t="s">
        <v>27</v>
      </c>
      <c r="C68" s="15">
        <f>VLOOKUP(점검결과상세!A68,점검대상!B:J,3,0)</f>
        <v>0</v>
      </c>
      <c r="D68" s="14" t="s">
        <v>120</v>
      </c>
      <c r="E68" s="15">
        <f>VLOOKUP(점검결과상세!A68,점검대상!B:J,5,0)</f>
        <v>0</v>
      </c>
      <c r="F68" s="17" t="s">
        <v>101</v>
      </c>
      <c r="G68" s="17" t="s">
        <v>61</v>
      </c>
      <c r="H68" s="18" t="s">
        <v>125</v>
      </c>
      <c r="I68" s="26"/>
      <c r="J68" s="18">
        <v>1</v>
      </c>
      <c r="K68" s="17"/>
    </row>
    <row r="69" spans="1:11" s="23" customFormat="1">
      <c r="A69" s="14">
        <f t="shared" si="0"/>
        <v>2</v>
      </c>
      <c r="B69" s="14" t="s">
        <v>27</v>
      </c>
      <c r="C69" s="15">
        <f>VLOOKUP(점검결과상세!A69,점검대상!B:J,3,0)</f>
        <v>0</v>
      </c>
      <c r="D69" s="14" t="s">
        <v>120</v>
      </c>
      <c r="E69" s="15">
        <f>VLOOKUP(점검결과상세!A69,점검대상!B:J,5,0)</f>
        <v>0</v>
      </c>
      <c r="F69" s="17" t="s">
        <v>102</v>
      </c>
      <c r="G69" s="17" t="s">
        <v>62</v>
      </c>
      <c r="H69" s="18" t="s">
        <v>124</v>
      </c>
      <c r="I69" s="26"/>
      <c r="J69" s="18">
        <v>1</v>
      </c>
      <c r="K69" s="17"/>
    </row>
    <row r="70" spans="1:11" s="23" customFormat="1">
      <c r="A70" s="14">
        <f t="shared" si="0"/>
        <v>2</v>
      </c>
      <c r="B70" s="14" t="s">
        <v>27</v>
      </c>
      <c r="C70" s="15">
        <f>VLOOKUP(점검결과상세!A70,점검대상!B:J,3,0)</f>
        <v>0</v>
      </c>
      <c r="D70" s="14" t="s">
        <v>120</v>
      </c>
      <c r="E70" s="15">
        <f>VLOOKUP(점검결과상세!A70,점검대상!B:J,5,0)</f>
        <v>0</v>
      </c>
      <c r="F70" s="17" t="s">
        <v>103</v>
      </c>
      <c r="G70" s="17" t="s">
        <v>63</v>
      </c>
      <c r="H70" s="18" t="s">
        <v>125</v>
      </c>
      <c r="I70" s="26"/>
      <c r="J70" s="18">
        <v>1</v>
      </c>
      <c r="K70" s="17"/>
    </row>
    <row r="71" spans="1:11" s="23" customFormat="1">
      <c r="A71" s="14">
        <f t="shared" ref="A71:A87" si="1">INT((ROW()-6)/41)+1</f>
        <v>2</v>
      </c>
      <c r="B71" s="14" t="s">
        <v>27</v>
      </c>
      <c r="C71" s="15">
        <f>VLOOKUP(점검결과상세!A71,점검대상!B:J,3,0)</f>
        <v>0</v>
      </c>
      <c r="D71" s="14" t="s">
        <v>120</v>
      </c>
      <c r="E71" s="15">
        <f>VLOOKUP(점검결과상세!A71,점검대상!B:J,5,0)</f>
        <v>0</v>
      </c>
      <c r="F71" s="17" t="s">
        <v>104</v>
      </c>
      <c r="G71" s="17" t="s">
        <v>64</v>
      </c>
      <c r="H71" s="18" t="s">
        <v>125</v>
      </c>
      <c r="I71" s="26"/>
      <c r="J71" s="18">
        <v>1</v>
      </c>
      <c r="K71" s="17"/>
    </row>
    <row r="72" spans="1:11" s="23" customFormat="1">
      <c r="A72" s="14">
        <f t="shared" si="1"/>
        <v>2</v>
      </c>
      <c r="B72" s="14" t="s">
        <v>27</v>
      </c>
      <c r="C72" s="15">
        <f>VLOOKUP(점검결과상세!A72,점검대상!B:J,3,0)</f>
        <v>0</v>
      </c>
      <c r="D72" s="14" t="s">
        <v>120</v>
      </c>
      <c r="E72" s="15">
        <f>VLOOKUP(점검결과상세!A72,점검대상!B:J,5,0)</f>
        <v>0</v>
      </c>
      <c r="F72" s="17" t="s">
        <v>105</v>
      </c>
      <c r="G72" s="17" t="s">
        <v>65</v>
      </c>
      <c r="H72" s="18" t="s">
        <v>125</v>
      </c>
      <c r="I72" s="26"/>
      <c r="J72" s="18">
        <v>1</v>
      </c>
      <c r="K72" s="17"/>
    </row>
    <row r="73" spans="1:11" s="23" customFormat="1">
      <c r="A73" s="14">
        <f t="shared" si="1"/>
        <v>2</v>
      </c>
      <c r="B73" s="14" t="s">
        <v>27</v>
      </c>
      <c r="C73" s="15">
        <f>VLOOKUP(점검결과상세!A73,점검대상!B:J,3,0)</f>
        <v>0</v>
      </c>
      <c r="D73" s="14" t="s">
        <v>120</v>
      </c>
      <c r="E73" s="15">
        <f>VLOOKUP(점검결과상세!A73,점검대상!B:J,5,0)</f>
        <v>0</v>
      </c>
      <c r="F73" s="17" t="s">
        <v>106</v>
      </c>
      <c r="G73" s="17" t="s">
        <v>66</v>
      </c>
      <c r="H73" s="18" t="s">
        <v>125</v>
      </c>
      <c r="I73" s="26"/>
      <c r="J73" s="18">
        <v>1</v>
      </c>
      <c r="K73" s="17"/>
    </row>
    <row r="74" spans="1:11" s="23" customFormat="1">
      <c r="A74" s="14">
        <f t="shared" si="1"/>
        <v>2</v>
      </c>
      <c r="B74" s="14" t="s">
        <v>27</v>
      </c>
      <c r="C74" s="15">
        <f>VLOOKUP(점검결과상세!A74,점검대상!B:J,3,0)</f>
        <v>0</v>
      </c>
      <c r="D74" s="14" t="s">
        <v>120</v>
      </c>
      <c r="E74" s="15">
        <f>VLOOKUP(점검결과상세!A74,점검대상!B:J,5,0)</f>
        <v>0</v>
      </c>
      <c r="F74" s="17" t="s">
        <v>107</v>
      </c>
      <c r="G74" s="17" t="s">
        <v>67</v>
      </c>
      <c r="H74" s="18" t="s">
        <v>125</v>
      </c>
      <c r="I74" s="18"/>
      <c r="J74" s="18">
        <v>1</v>
      </c>
      <c r="K74" s="17"/>
    </row>
    <row r="75" spans="1:11" s="23" customFormat="1">
      <c r="A75" s="14">
        <f t="shared" si="1"/>
        <v>2</v>
      </c>
      <c r="B75" s="14" t="s">
        <v>27</v>
      </c>
      <c r="C75" s="15">
        <f>VLOOKUP(점검결과상세!A75,점검대상!B:J,3,0)</f>
        <v>0</v>
      </c>
      <c r="D75" s="14" t="s">
        <v>120</v>
      </c>
      <c r="E75" s="15">
        <f>VLOOKUP(점검결과상세!A75,점검대상!B:J,5,0)</f>
        <v>0</v>
      </c>
      <c r="F75" s="17" t="s">
        <v>108</v>
      </c>
      <c r="G75" s="17" t="s">
        <v>68</v>
      </c>
      <c r="H75" s="18" t="s">
        <v>125</v>
      </c>
      <c r="I75" s="18"/>
      <c r="J75" s="18">
        <v>1</v>
      </c>
      <c r="K75" s="17"/>
    </row>
    <row r="76" spans="1:11" s="23" customFormat="1">
      <c r="A76" s="14">
        <f t="shared" si="1"/>
        <v>2</v>
      </c>
      <c r="B76" s="14" t="s">
        <v>27</v>
      </c>
      <c r="C76" s="15">
        <f>VLOOKUP(점검결과상세!A76,점검대상!B:J,3,0)</f>
        <v>0</v>
      </c>
      <c r="D76" s="14" t="s">
        <v>120</v>
      </c>
      <c r="E76" s="15">
        <f>VLOOKUP(점검결과상세!A76,점검대상!B:J,5,0)</f>
        <v>0</v>
      </c>
      <c r="F76" s="17" t="s">
        <v>109</v>
      </c>
      <c r="G76" s="17" t="s">
        <v>69</v>
      </c>
      <c r="H76" s="18" t="s">
        <v>124</v>
      </c>
      <c r="I76" s="18"/>
      <c r="J76" s="18">
        <v>1</v>
      </c>
      <c r="K76" s="17"/>
    </row>
    <row r="77" spans="1:11" s="23" customFormat="1">
      <c r="A77" s="14">
        <f t="shared" si="1"/>
        <v>2</v>
      </c>
      <c r="B77" s="14" t="s">
        <v>27</v>
      </c>
      <c r="C77" s="15">
        <f>VLOOKUP(점검결과상세!A77,점검대상!B:J,3,0)</f>
        <v>0</v>
      </c>
      <c r="D77" s="14" t="s">
        <v>120</v>
      </c>
      <c r="E77" s="15">
        <f>VLOOKUP(점검결과상세!A77,점검대상!B:J,5,0)</f>
        <v>0</v>
      </c>
      <c r="F77" s="17" t="s">
        <v>110</v>
      </c>
      <c r="G77" s="17" t="s">
        <v>70</v>
      </c>
      <c r="H77" s="18" t="s">
        <v>124</v>
      </c>
      <c r="I77" s="18"/>
      <c r="J77" s="18">
        <v>1</v>
      </c>
      <c r="K77" s="17"/>
    </row>
    <row r="78" spans="1:11" s="23" customFormat="1">
      <c r="A78" s="14">
        <f t="shared" si="1"/>
        <v>2</v>
      </c>
      <c r="B78" s="14" t="s">
        <v>27</v>
      </c>
      <c r="C78" s="15">
        <f>VLOOKUP(점검결과상세!A78,점검대상!B:J,3,0)</f>
        <v>0</v>
      </c>
      <c r="D78" s="14" t="s">
        <v>120</v>
      </c>
      <c r="E78" s="15">
        <f>VLOOKUP(점검결과상세!A78,점검대상!B:J,5,0)</f>
        <v>0</v>
      </c>
      <c r="F78" s="17" t="s">
        <v>111</v>
      </c>
      <c r="G78" s="17" t="s">
        <v>71</v>
      </c>
      <c r="H78" s="18" t="s">
        <v>124</v>
      </c>
      <c r="I78" s="18"/>
      <c r="J78" s="18">
        <v>1</v>
      </c>
      <c r="K78" s="17"/>
    </row>
    <row r="79" spans="1:11" s="23" customFormat="1">
      <c r="A79" s="14">
        <f t="shared" si="1"/>
        <v>2</v>
      </c>
      <c r="B79" s="14" t="s">
        <v>27</v>
      </c>
      <c r="C79" s="15">
        <f>VLOOKUP(점검결과상세!A79,점검대상!B:J,3,0)</f>
        <v>0</v>
      </c>
      <c r="D79" s="14" t="s">
        <v>120</v>
      </c>
      <c r="E79" s="15">
        <f>VLOOKUP(점검결과상세!A79,점검대상!B:J,5,0)</f>
        <v>0</v>
      </c>
      <c r="F79" s="17" t="s">
        <v>112</v>
      </c>
      <c r="G79" s="17" t="s">
        <v>72</v>
      </c>
      <c r="H79" s="18" t="s">
        <v>124</v>
      </c>
      <c r="I79" s="18"/>
      <c r="J79" s="18">
        <v>1</v>
      </c>
      <c r="K79" s="17"/>
    </row>
    <row r="80" spans="1:11" s="23" customFormat="1">
      <c r="A80" s="14">
        <f t="shared" si="1"/>
        <v>2</v>
      </c>
      <c r="B80" s="14" t="s">
        <v>27</v>
      </c>
      <c r="C80" s="15">
        <f>VLOOKUP(점검결과상세!A80,점검대상!B:J,3,0)</f>
        <v>0</v>
      </c>
      <c r="D80" s="14" t="s">
        <v>120</v>
      </c>
      <c r="E80" s="15">
        <f>VLOOKUP(점검결과상세!A80,점검대상!B:J,5,0)</f>
        <v>0</v>
      </c>
      <c r="F80" s="17" t="s">
        <v>113</v>
      </c>
      <c r="G80" s="17" t="s">
        <v>73</v>
      </c>
      <c r="H80" s="18" t="s">
        <v>125</v>
      </c>
      <c r="I80" s="18"/>
      <c r="J80" s="18">
        <v>1</v>
      </c>
      <c r="K80" s="17"/>
    </row>
    <row r="81" spans="1:11" s="23" customFormat="1">
      <c r="A81" s="14">
        <f t="shared" si="1"/>
        <v>2</v>
      </c>
      <c r="B81" s="14" t="s">
        <v>27</v>
      </c>
      <c r="C81" s="15">
        <f>VLOOKUP(점검결과상세!A81,점검대상!B:J,3,0)</f>
        <v>0</v>
      </c>
      <c r="D81" s="14" t="s">
        <v>120</v>
      </c>
      <c r="E81" s="15">
        <f>VLOOKUP(점검결과상세!A81,점검대상!B:J,5,0)</f>
        <v>0</v>
      </c>
      <c r="F81" s="17" t="s">
        <v>114</v>
      </c>
      <c r="G81" s="17" t="s">
        <v>74</v>
      </c>
      <c r="H81" s="18" t="s">
        <v>124</v>
      </c>
      <c r="I81" s="18"/>
      <c r="J81" s="18">
        <v>1</v>
      </c>
      <c r="K81" s="17"/>
    </row>
    <row r="82" spans="1:11" s="23" customFormat="1">
      <c r="A82" s="14">
        <f t="shared" si="1"/>
        <v>2</v>
      </c>
      <c r="B82" s="14" t="s">
        <v>27</v>
      </c>
      <c r="C82" s="15">
        <f>VLOOKUP(점검결과상세!A82,점검대상!B:J,3,0)</f>
        <v>0</v>
      </c>
      <c r="D82" s="14" t="s">
        <v>120</v>
      </c>
      <c r="E82" s="15">
        <f>VLOOKUP(점검결과상세!A82,점검대상!B:J,5,0)</f>
        <v>0</v>
      </c>
      <c r="F82" s="17" t="s">
        <v>115</v>
      </c>
      <c r="G82" s="17" t="s">
        <v>75</v>
      </c>
      <c r="H82" s="18" t="s">
        <v>126</v>
      </c>
      <c r="I82" s="18"/>
      <c r="J82" s="18">
        <v>1</v>
      </c>
      <c r="K82" s="17"/>
    </row>
    <row r="83" spans="1:11" s="23" customFormat="1">
      <c r="A83" s="14">
        <f t="shared" si="1"/>
        <v>2</v>
      </c>
      <c r="B83" s="14" t="s">
        <v>27</v>
      </c>
      <c r="C83" s="15">
        <f>VLOOKUP(점검결과상세!A83,점검대상!B:J,3,0)</f>
        <v>0</v>
      </c>
      <c r="D83" s="14" t="s">
        <v>120</v>
      </c>
      <c r="E83" s="15">
        <f>VLOOKUP(점검결과상세!A83,점검대상!B:J,5,0)</f>
        <v>0</v>
      </c>
      <c r="F83" s="17" t="s">
        <v>116</v>
      </c>
      <c r="G83" s="17" t="s">
        <v>76</v>
      </c>
      <c r="H83" s="18" t="s">
        <v>124</v>
      </c>
      <c r="I83" s="18"/>
      <c r="J83" s="18">
        <v>1</v>
      </c>
      <c r="K83" s="17"/>
    </row>
    <row r="84" spans="1:11" s="23" customFormat="1">
      <c r="A84" s="14">
        <f t="shared" si="1"/>
        <v>2</v>
      </c>
      <c r="B84" s="14" t="s">
        <v>27</v>
      </c>
      <c r="C84" s="15">
        <f>VLOOKUP(점검결과상세!A84,점검대상!B:J,3,0)</f>
        <v>0</v>
      </c>
      <c r="D84" s="14" t="s">
        <v>120</v>
      </c>
      <c r="E84" s="15">
        <f>VLOOKUP(점검결과상세!A84,점검대상!B:J,5,0)</f>
        <v>0</v>
      </c>
      <c r="F84" s="17" t="s">
        <v>117</v>
      </c>
      <c r="G84" s="17" t="s">
        <v>77</v>
      </c>
      <c r="H84" s="18" t="s">
        <v>124</v>
      </c>
      <c r="I84" s="18"/>
      <c r="J84" s="18">
        <v>1</v>
      </c>
      <c r="K84" s="17"/>
    </row>
    <row r="85" spans="1:11" s="23" customFormat="1">
      <c r="A85" s="14">
        <f t="shared" si="1"/>
        <v>2</v>
      </c>
      <c r="B85" s="14" t="s">
        <v>27</v>
      </c>
      <c r="C85" s="15">
        <f>VLOOKUP(점검결과상세!A85,점검대상!B:J,3,0)</f>
        <v>0</v>
      </c>
      <c r="D85" s="14" t="s">
        <v>120</v>
      </c>
      <c r="E85" s="15">
        <f>VLOOKUP(점검결과상세!A85,점검대상!B:J,5,0)</f>
        <v>0</v>
      </c>
      <c r="F85" s="17" t="s">
        <v>118</v>
      </c>
      <c r="G85" s="17" t="s">
        <v>78</v>
      </c>
      <c r="H85" s="18" t="s">
        <v>126</v>
      </c>
      <c r="I85" s="18"/>
      <c r="J85" s="18"/>
      <c r="K85" s="17"/>
    </row>
    <row r="86" spans="1:11" s="23" customFormat="1">
      <c r="A86" s="14">
        <f t="shared" si="1"/>
        <v>2</v>
      </c>
      <c r="B86" s="14" t="s">
        <v>27</v>
      </c>
      <c r="C86" s="15">
        <f>VLOOKUP(점검결과상세!A86,점검대상!B:J,3,0)</f>
        <v>0</v>
      </c>
      <c r="D86" s="14" t="s">
        <v>120</v>
      </c>
      <c r="E86" s="15">
        <f>VLOOKUP(점검결과상세!A86,점검대상!B:J,5,0)</f>
        <v>0</v>
      </c>
      <c r="F86" s="17" t="s">
        <v>119</v>
      </c>
      <c r="G86" s="17" t="s">
        <v>79</v>
      </c>
      <c r="H86" s="18" t="s">
        <v>126</v>
      </c>
      <c r="I86" s="18"/>
      <c r="J86" s="18">
        <v>1</v>
      </c>
      <c r="K86" s="17"/>
    </row>
    <row r="87" spans="1:11" s="23" customFormat="1" ht="17.25" thickBot="1">
      <c r="A87" s="27">
        <f t="shared" si="1"/>
        <v>2</v>
      </c>
      <c r="B87" s="27" t="s">
        <v>27</v>
      </c>
      <c r="C87" s="28">
        <f>VLOOKUP(점검결과상세!A87,점검대상!B:J,3,0)</f>
        <v>0</v>
      </c>
      <c r="D87" s="27" t="s">
        <v>120</v>
      </c>
      <c r="E87" s="28">
        <f>VLOOKUP(점검결과상세!A87,점검대상!B:J,5,0)</f>
        <v>0</v>
      </c>
      <c r="F87" s="29" t="s">
        <v>123</v>
      </c>
      <c r="G87" s="29" t="s">
        <v>80</v>
      </c>
      <c r="H87" s="30" t="s">
        <v>125</v>
      </c>
      <c r="I87" s="30"/>
      <c r="J87" s="30">
        <v>1</v>
      </c>
      <c r="K87" s="29"/>
    </row>
    <row r="88" spans="1:11" s="23" customFormat="1">
      <c r="A88" s="37">
        <f>INT((ROW()-6)/41)+1</f>
        <v>3</v>
      </c>
      <c r="B88" s="37" t="s">
        <v>27</v>
      </c>
      <c r="C88" s="38">
        <f>VLOOKUP(점검결과상세!A88,점검대상!B:J,3,0)</f>
        <v>0</v>
      </c>
      <c r="D88" s="37" t="s">
        <v>121</v>
      </c>
      <c r="E88" s="38">
        <f>VLOOKUP(점검결과상세!A88,점검대상!B:J,5,0)</f>
        <v>0</v>
      </c>
      <c r="F88" s="39" t="s">
        <v>122</v>
      </c>
      <c r="G88" s="39" t="s">
        <v>40</v>
      </c>
      <c r="H88" s="40" t="s">
        <v>124</v>
      </c>
      <c r="I88" s="41"/>
      <c r="J88" s="40">
        <v>1</v>
      </c>
      <c r="K88" s="39"/>
    </row>
    <row r="89" spans="1:11" s="23" customFormat="1">
      <c r="A89" s="14">
        <f t="shared" ref="A89:A128" si="2">INT((ROW()-6)/41)+1</f>
        <v>3</v>
      </c>
      <c r="B89" s="14" t="s">
        <v>27</v>
      </c>
      <c r="C89" s="15">
        <f>VLOOKUP(점검결과상세!A89,점검대상!B:J,3,0)</f>
        <v>0</v>
      </c>
      <c r="D89" s="14" t="s">
        <v>120</v>
      </c>
      <c r="E89" s="15">
        <f>VLOOKUP(점검결과상세!A89,점검대상!B:J,5,0)</f>
        <v>0</v>
      </c>
      <c r="F89" s="17" t="s">
        <v>81</v>
      </c>
      <c r="G89" s="17" t="s">
        <v>41</v>
      </c>
      <c r="H89" s="18" t="s">
        <v>125</v>
      </c>
      <c r="I89" s="26"/>
      <c r="J89" s="18">
        <v>1</v>
      </c>
      <c r="K89" s="17"/>
    </row>
    <row r="90" spans="1:11" s="23" customFormat="1">
      <c r="A90" s="14">
        <f t="shared" si="2"/>
        <v>3</v>
      </c>
      <c r="B90" s="14" t="s">
        <v>27</v>
      </c>
      <c r="C90" s="15">
        <f>VLOOKUP(점검결과상세!A90,점검대상!B:J,3,0)</f>
        <v>0</v>
      </c>
      <c r="D90" s="14" t="s">
        <v>120</v>
      </c>
      <c r="E90" s="15">
        <f>VLOOKUP(점검결과상세!A90,점검대상!B:J,5,0)</f>
        <v>0</v>
      </c>
      <c r="F90" s="17" t="s">
        <v>82</v>
      </c>
      <c r="G90" s="17" t="s">
        <v>42</v>
      </c>
      <c r="H90" s="18" t="s">
        <v>124</v>
      </c>
      <c r="I90" s="26"/>
      <c r="J90" s="18">
        <v>1</v>
      </c>
      <c r="K90" s="17"/>
    </row>
    <row r="91" spans="1:11" s="23" customFormat="1">
      <c r="A91" s="14">
        <f t="shared" si="2"/>
        <v>3</v>
      </c>
      <c r="B91" s="14" t="s">
        <v>27</v>
      </c>
      <c r="C91" s="15">
        <f>VLOOKUP(점검결과상세!A91,점검대상!B:J,3,0)</f>
        <v>0</v>
      </c>
      <c r="D91" s="14" t="s">
        <v>120</v>
      </c>
      <c r="E91" s="15">
        <f>VLOOKUP(점검결과상세!A91,점검대상!B:J,5,0)</f>
        <v>0</v>
      </c>
      <c r="F91" s="17" t="s">
        <v>83</v>
      </c>
      <c r="G91" s="17" t="s">
        <v>43</v>
      </c>
      <c r="H91" s="18" t="s">
        <v>125</v>
      </c>
      <c r="I91" s="26"/>
      <c r="J91" s="18">
        <v>1</v>
      </c>
      <c r="K91" s="17"/>
    </row>
    <row r="92" spans="1:11" s="23" customFormat="1">
      <c r="A92" s="14">
        <f t="shared" si="2"/>
        <v>3</v>
      </c>
      <c r="B92" s="14" t="s">
        <v>27</v>
      </c>
      <c r="C92" s="15">
        <f>VLOOKUP(점검결과상세!A92,점검대상!B:J,3,0)</f>
        <v>0</v>
      </c>
      <c r="D92" s="14" t="s">
        <v>120</v>
      </c>
      <c r="E92" s="15">
        <f>VLOOKUP(점검결과상세!A92,점검대상!B:J,5,0)</f>
        <v>0</v>
      </c>
      <c r="F92" s="17" t="s">
        <v>84</v>
      </c>
      <c r="G92" s="17" t="s">
        <v>44</v>
      </c>
      <c r="H92" s="18" t="s">
        <v>125</v>
      </c>
      <c r="I92" s="26"/>
      <c r="J92" s="18">
        <v>1</v>
      </c>
      <c r="K92" s="17"/>
    </row>
    <row r="93" spans="1:11" s="23" customFormat="1">
      <c r="A93" s="14">
        <f t="shared" si="2"/>
        <v>3</v>
      </c>
      <c r="B93" s="14" t="s">
        <v>27</v>
      </c>
      <c r="C93" s="15">
        <f>VLOOKUP(점검결과상세!A93,점검대상!B:J,3,0)</f>
        <v>0</v>
      </c>
      <c r="D93" s="14" t="s">
        <v>120</v>
      </c>
      <c r="E93" s="15">
        <f>VLOOKUP(점검결과상세!A93,점검대상!B:J,5,0)</f>
        <v>0</v>
      </c>
      <c r="F93" s="17" t="s">
        <v>85</v>
      </c>
      <c r="G93" s="17" t="s">
        <v>45</v>
      </c>
      <c r="H93" s="18" t="s">
        <v>125</v>
      </c>
      <c r="I93" s="26"/>
      <c r="J93" s="18">
        <v>1</v>
      </c>
      <c r="K93" s="17"/>
    </row>
    <row r="94" spans="1:11" s="23" customFormat="1">
      <c r="A94" s="14">
        <f t="shared" si="2"/>
        <v>3</v>
      </c>
      <c r="B94" s="14" t="s">
        <v>27</v>
      </c>
      <c r="C94" s="15">
        <f>VLOOKUP(점검결과상세!A94,점검대상!B:J,3,0)</f>
        <v>0</v>
      </c>
      <c r="D94" s="14" t="s">
        <v>120</v>
      </c>
      <c r="E94" s="15">
        <f>VLOOKUP(점검결과상세!A94,점검대상!B:J,5,0)</f>
        <v>0</v>
      </c>
      <c r="F94" s="17" t="s">
        <v>86</v>
      </c>
      <c r="G94" s="17" t="s">
        <v>46</v>
      </c>
      <c r="H94" s="18" t="s">
        <v>125</v>
      </c>
      <c r="I94" s="26"/>
      <c r="J94" s="18">
        <v>1</v>
      </c>
      <c r="K94" s="17"/>
    </row>
    <row r="95" spans="1:11" s="23" customFormat="1">
      <c r="A95" s="14">
        <f t="shared" si="2"/>
        <v>3</v>
      </c>
      <c r="B95" s="14" t="s">
        <v>27</v>
      </c>
      <c r="C95" s="15">
        <f>VLOOKUP(점검결과상세!A95,점검대상!B:J,3,0)</f>
        <v>0</v>
      </c>
      <c r="D95" s="14" t="s">
        <v>120</v>
      </c>
      <c r="E95" s="15">
        <f>VLOOKUP(점검결과상세!A95,점검대상!B:J,5,0)</f>
        <v>0</v>
      </c>
      <c r="F95" s="17" t="s">
        <v>87</v>
      </c>
      <c r="G95" s="17" t="s">
        <v>47</v>
      </c>
      <c r="H95" s="18" t="s">
        <v>124</v>
      </c>
      <c r="I95" s="26"/>
      <c r="J95" s="18">
        <v>1</v>
      </c>
      <c r="K95" s="17"/>
    </row>
    <row r="96" spans="1:11" s="23" customFormat="1">
      <c r="A96" s="14">
        <f t="shared" si="2"/>
        <v>3</v>
      </c>
      <c r="B96" s="14" t="s">
        <v>27</v>
      </c>
      <c r="C96" s="15">
        <f>VLOOKUP(점검결과상세!A96,점검대상!B:J,3,0)</f>
        <v>0</v>
      </c>
      <c r="D96" s="14" t="s">
        <v>120</v>
      </c>
      <c r="E96" s="15">
        <f>VLOOKUP(점검결과상세!A96,점검대상!B:J,5,0)</f>
        <v>0</v>
      </c>
      <c r="F96" s="17" t="s">
        <v>88</v>
      </c>
      <c r="G96" s="17" t="s">
        <v>48</v>
      </c>
      <c r="H96" s="18" t="s">
        <v>125</v>
      </c>
      <c r="I96" s="26"/>
      <c r="J96" s="18">
        <v>1</v>
      </c>
      <c r="K96" s="17"/>
    </row>
    <row r="97" spans="1:11" s="23" customFormat="1">
      <c r="A97" s="14">
        <f t="shared" si="2"/>
        <v>3</v>
      </c>
      <c r="B97" s="14" t="s">
        <v>27</v>
      </c>
      <c r="C97" s="15">
        <f>VLOOKUP(점검결과상세!A97,점검대상!B:J,3,0)</f>
        <v>0</v>
      </c>
      <c r="D97" s="14" t="s">
        <v>120</v>
      </c>
      <c r="E97" s="15">
        <f>VLOOKUP(점검결과상세!A97,점검대상!B:J,5,0)</f>
        <v>0</v>
      </c>
      <c r="F97" s="17" t="s">
        <v>89</v>
      </c>
      <c r="G97" s="17" t="s">
        <v>49</v>
      </c>
      <c r="H97" s="18" t="s">
        <v>125</v>
      </c>
      <c r="I97" s="26"/>
      <c r="J97" s="18">
        <v>1</v>
      </c>
      <c r="K97" s="17"/>
    </row>
    <row r="98" spans="1:11" s="23" customFormat="1">
      <c r="A98" s="14">
        <f t="shared" si="2"/>
        <v>3</v>
      </c>
      <c r="B98" s="14" t="s">
        <v>27</v>
      </c>
      <c r="C98" s="15">
        <f>VLOOKUP(점검결과상세!A98,점검대상!B:J,3,0)</f>
        <v>0</v>
      </c>
      <c r="D98" s="14" t="s">
        <v>120</v>
      </c>
      <c r="E98" s="15">
        <f>VLOOKUP(점검결과상세!A98,점검대상!B:J,5,0)</f>
        <v>0</v>
      </c>
      <c r="F98" s="17" t="s">
        <v>90</v>
      </c>
      <c r="G98" s="17" t="s">
        <v>50</v>
      </c>
      <c r="H98" s="18" t="s">
        <v>124</v>
      </c>
      <c r="I98" s="26"/>
      <c r="J98" s="18">
        <v>1</v>
      </c>
      <c r="K98" s="17"/>
    </row>
    <row r="99" spans="1:11" s="23" customFormat="1">
      <c r="A99" s="14">
        <f t="shared" si="2"/>
        <v>3</v>
      </c>
      <c r="B99" s="14" t="s">
        <v>27</v>
      </c>
      <c r="C99" s="15">
        <f>VLOOKUP(점검결과상세!A99,점검대상!B:J,3,0)</f>
        <v>0</v>
      </c>
      <c r="D99" s="14" t="s">
        <v>120</v>
      </c>
      <c r="E99" s="15">
        <f>VLOOKUP(점검결과상세!A99,점검대상!B:J,5,0)</f>
        <v>0</v>
      </c>
      <c r="F99" s="17" t="s">
        <v>91</v>
      </c>
      <c r="G99" s="17" t="s">
        <v>51</v>
      </c>
      <c r="H99" s="18" t="s">
        <v>125</v>
      </c>
      <c r="I99" s="26"/>
      <c r="J99" s="18">
        <v>1</v>
      </c>
      <c r="K99" s="17"/>
    </row>
    <row r="100" spans="1:11" s="23" customFormat="1">
      <c r="A100" s="14">
        <f t="shared" si="2"/>
        <v>3</v>
      </c>
      <c r="B100" s="14" t="s">
        <v>27</v>
      </c>
      <c r="C100" s="15">
        <f>VLOOKUP(점검결과상세!A100,점검대상!B:J,3,0)</f>
        <v>0</v>
      </c>
      <c r="D100" s="14" t="s">
        <v>120</v>
      </c>
      <c r="E100" s="15">
        <f>VLOOKUP(점검결과상세!A100,점검대상!B:J,5,0)</f>
        <v>0</v>
      </c>
      <c r="F100" s="17" t="s">
        <v>92</v>
      </c>
      <c r="G100" s="17" t="s">
        <v>52</v>
      </c>
      <c r="H100" s="18" t="s">
        <v>124</v>
      </c>
      <c r="I100" s="26"/>
      <c r="J100" s="18">
        <v>1</v>
      </c>
      <c r="K100" s="17"/>
    </row>
    <row r="101" spans="1:11" s="23" customFormat="1">
      <c r="A101" s="14">
        <f t="shared" si="2"/>
        <v>3</v>
      </c>
      <c r="B101" s="14" t="s">
        <v>27</v>
      </c>
      <c r="C101" s="15">
        <f>VLOOKUP(점검결과상세!A101,점검대상!B:J,3,0)</f>
        <v>0</v>
      </c>
      <c r="D101" s="14" t="s">
        <v>120</v>
      </c>
      <c r="E101" s="15">
        <f>VLOOKUP(점검결과상세!A101,점검대상!B:J,5,0)</f>
        <v>0</v>
      </c>
      <c r="F101" s="17" t="s">
        <v>93</v>
      </c>
      <c r="G101" s="17" t="s">
        <v>53</v>
      </c>
      <c r="H101" s="18" t="s">
        <v>125</v>
      </c>
      <c r="I101" s="26"/>
      <c r="J101" s="18">
        <v>1</v>
      </c>
      <c r="K101" s="17"/>
    </row>
    <row r="102" spans="1:11" s="23" customFormat="1">
      <c r="A102" s="14">
        <f t="shared" si="2"/>
        <v>3</v>
      </c>
      <c r="B102" s="14" t="s">
        <v>27</v>
      </c>
      <c r="C102" s="15">
        <f>VLOOKUP(점검결과상세!A102,점검대상!B:J,3,0)</f>
        <v>0</v>
      </c>
      <c r="D102" s="14" t="s">
        <v>120</v>
      </c>
      <c r="E102" s="15">
        <f>VLOOKUP(점검결과상세!A102,점검대상!B:J,5,0)</f>
        <v>0</v>
      </c>
      <c r="F102" s="17" t="s">
        <v>94</v>
      </c>
      <c r="G102" s="17" t="s">
        <v>54</v>
      </c>
      <c r="H102" s="18" t="s">
        <v>125</v>
      </c>
      <c r="I102" s="26"/>
      <c r="J102" s="18">
        <v>1</v>
      </c>
      <c r="K102" s="17"/>
    </row>
    <row r="103" spans="1:11" s="23" customFormat="1">
      <c r="A103" s="14">
        <f t="shared" si="2"/>
        <v>3</v>
      </c>
      <c r="B103" s="14" t="s">
        <v>27</v>
      </c>
      <c r="C103" s="15">
        <f>VLOOKUP(점검결과상세!A103,점검대상!B:J,3,0)</f>
        <v>0</v>
      </c>
      <c r="D103" s="14" t="s">
        <v>120</v>
      </c>
      <c r="E103" s="15">
        <f>VLOOKUP(점검결과상세!A103,점검대상!B:J,5,0)</f>
        <v>0</v>
      </c>
      <c r="F103" s="17" t="s">
        <v>95</v>
      </c>
      <c r="G103" s="17" t="s">
        <v>55</v>
      </c>
      <c r="H103" s="18" t="s">
        <v>124</v>
      </c>
      <c r="I103" s="26"/>
      <c r="J103" s="18">
        <v>1</v>
      </c>
      <c r="K103" s="17"/>
    </row>
    <row r="104" spans="1:11" s="23" customFormat="1">
      <c r="A104" s="14">
        <f t="shared" si="2"/>
        <v>3</v>
      </c>
      <c r="B104" s="14" t="s">
        <v>27</v>
      </c>
      <c r="C104" s="15">
        <f>VLOOKUP(점검결과상세!A104,점검대상!B:J,3,0)</f>
        <v>0</v>
      </c>
      <c r="D104" s="14" t="s">
        <v>120</v>
      </c>
      <c r="E104" s="15">
        <f>VLOOKUP(점검결과상세!A104,점검대상!B:J,5,0)</f>
        <v>0</v>
      </c>
      <c r="F104" s="17" t="s">
        <v>96</v>
      </c>
      <c r="G104" s="17" t="s">
        <v>56</v>
      </c>
      <c r="H104" s="18" t="s">
        <v>125</v>
      </c>
      <c r="I104" s="26"/>
      <c r="J104" s="18">
        <v>1</v>
      </c>
      <c r="K104" s="17"/>
    </row>
    <row r="105" spans="1:11" s="23" customFormat="1">
      <c r="A105" s="14">
        <f t="shared" si="2"/>
        <v>3</v>
      </c>
      <c r="B105" s="14" t="s">
        <v>27</v>
      </c>
      <c r="C105" s="15">
        <f>VLOOKUP(점검결과상세!A105,점검대상!B:J,3,0)</f>
        <v>0</v>
      </c>
      <c r="D105" s="14" t="s">
        <v>120</v>
      </c>
      <c r="E105" s="15">
        <f>VLOOKUP(점검결과상세!A105,점검대상!B:J,5,0)</f>
        <v>0</v>
      </c>
      <c r="F105" s="17" t="s">
        <v>97</v>
      </c>
      <c r="G105" s="17" t="s">
        <v>57</v>
      </c>
      <c r="H105" s="18" t="s">
        <v>124</v>
      </c>
      <c r="I105" s="26"/>
      <c r="J105" s="18">
        <v>1</v>
      </c>
      <c r="K105" s="17"/>
    </row>
    <row r="106" spans="1:11" s="23" customFormat="1">
      <c r="A106" s="14">
        <f t="shared" si="2"/>
        <v>3</v>
      </c>
      <c r="B106" s="14" t="s">
        <v>27</v>
      </c>
      <c r="C106" s="15">
        <f>VLOOKUP(점검결과상세!A106,점검대상!B:J,3,0)</f>
        <v>0</v>
      </c>
      <c r="D106" s="14" t="s">
        <v>120</v>
      </c>
      <c r="E106" s="15">
        <f>VLOOKUP(점검결과상세!A106,점검대상!B:J,5,0)</f>
        <v>0</v>
      </c>
      <c r="F106" s="17" t="s">
        <v>98</v>
      </c>
      <c r="G106" s="17" t="s">
        <v>58</v>
      </c>
      <c r="H106" s="18" t="s">
        <v>125</v>
      </c>
      <c r="I106" s="26"/>
      <c r="J106" s="18">
        <v>1</v>
      </c>
      <c r="K106" s="17"/>
    </row>
    <row r="107" spans="1:11" s="23" customFormat="1">
      <c r="A107" s="14">
        <f t="shared" si="2"/>
        <v>3</v>
      </c>
      <c r="B107" s="14" t="s">
        <v>27</v>
      </c>
      <c r="C107" s="15">
        <f>VLOOKUP(점검결과상세!A107,점검대상!B:J,3,0)</f>
        <v>0</v>
      </c>
      <c r="D107" s="14" t="s">
        <v>120</v>
      </c>
      <c r="E107" s="15">
        <f>VLOOKUP(점검결과상세!A107,점검대상!B:J,5,0)</f>
        <v>0</v>
      </c>
      <c r="F107" s="17" t="s">
        <v>99</v>
      </c>
      <c r="G107" s="17" t="s">
        <v>59</v>
      </c>
      <c r="H107" s="18" t="s">
        <v>124</v>
      </c>
      <c r="I107" s="26"/>
      <c r="J107" s="18">
        <v>1</v>
      </c>
      <c r="K107" s="17"/>
    </row>
    <row r="108" spans="1:11" s="23" customFormat="1">
      <c r="A108" s="14">
        <f t="shared" si="2"/>
        <v>3</v>
      </c>
      <c r="B108" s="14" t="s">
        <v>27</v>
      </c>
      <c r="C108" s="15">
        <f>VLOOKUP(점검결과상세!A108,점검대상!B:J,3,0)</f>
        <v>0</v>
      </c>
      <c r="D108" s="14" t="s">
        <v>120</v>
      </c>
      <c r="E108" s="15">
        <f>VLOOKUP(점검결과상세!A108,점검대상!B:J,5,0)</f>
        <v>0</v>
      </c>
      <c r="F108" s="17" t="s">
        <v>100</v>
      </c>
      <c r="G108" s="17" t="s">
        <v>60</v>
      </c>
      <c r="H108" s="18" t="s">
        <v>125</v>
      </c>
      <c r="I108" s="26"/>
      <c r="J108" s="18">
        <v>1</v>
      </c>
      <c r="K108" s="17"/>
    </row>
    <row r="109" spans="1:11" s="23" customFormat="1">
      <c r="A109" s="14">
        <f t="shared" si="2"/>
        <v>3</v>
      </c>
      <c r="B109" s="14" t="s">
        <v>27</v>
      </c>
      <c r="C109" s="15">
        <f>VLOOKUP(점검결과상세!A109,점검대상!B:J,3,0)</f>
        <v>0</v>
      </c>
      <c r="D109" s="14" t="s">
        <v>120</v>
      </c>
      <c r="E109" s="15">
        <f>VLOOKUP(점검결과상세!A109,점검대상!B:J,5,0)</f>
        <v>0</v>
      </c>
      <c r="F109" s="17" t="s">
        <v>101</v>
      </c>
      <c r="G109" s="17" t="s">
        <v>61</v>
      </c>
      <c r="H109" s="18" t="s">
        <v>125</v>
      </c>
      <c r="I109" s="26"/>
      <c r="J109" s="18">
        <v>1</v>
      </c>
      <c r="K109" s="17"/>
    </row>
    <row r="110" spans="1:11" s="23" customFormat="1">
      <c r="A110" s="14">
        <f t="shared" si="2"/>
        <v>3</v>
      </c>
      <c r="B110" s="14" t="s">
        <v>27</v>
      </c>
      <c r="C110" s="15">
        <f>VLOOKUP(점검결과상세!A110,점검대상!B:J,3,0)</f>
        <v>0</v>
      </c>
      <c r="D110" s="14" t="s">
        <v>120</v>
      </c>
      <c r="E110" s="15">
        <f>VLOOKUP(점검결과상세!A110,점검대상!B:J,5,0)</f>
        <v>0</v>
      </c>
      <c r="F110" s="17" t="s">
        <v>102</v>
      </c>
      <c r="G110" s="17" t="s">
        <v>62</v>
      </c>
      <c r="H110" s="18" t="s">
        <v>124</v>
      </c>
      <c r="I110" s="26"/>
      <c r="J110" s="18">
        <v>1</v>
      </c>
      <c r="K110" s="17"/>
    </row>
    <row r="111" spans="1:11" s="23" customFormat="1">
      <c r="A111" s="14">
        <f t="shared" si="2"/>
        <v>3</v>
      </c>
      <c r="B111" s="14" t="s">
        <v>27</v>
      </c>
      <c r="C111" s="15">
        <f>VLOOKUP(점검결과상세!A111,점검대상!B:J,3,0)</f>
        <v>0</v>
      </c>
      <c r="D111" s="14" t="s">
        <v>120</v>
      </c>
      <c r="E111" s="15">
        <f>VLOOKUP(점검결과상세!A111,점검대상!B:J,5,0)</f>
        <v>0</v>
      </c>
      <c r="F111" s="17" t="s">
        <v>103</v>
      </c>
      <c r="G111" s="17" t="s">
        <v>63</v>
      </c>
      <c r="H111" s="18" t="s">
        <v>125</v>
      </c>
      <c r="I111" s="26"/>
      <c r="J111" s="18">
        <v>1</v>
      </c>
      <c r="K111" s="17"/>
    </row>
    <row r="112" spans="1:11" s="23" customFormat="1">
      <c r="A112" s="14">
        <f t="shared" si="2"/>
        <v>3</v>
      </c>
      <c r="B112" s="14" t="s">
        <v>27</v>
      </c>
      <c r="C112" s="15">
        <f>VLOOKUP(점검결과상세!A112,점검대상!B:J,3,0)</f>
        <v>0</v>
      </c>
      <c r="D112" s="14" t="s">
        <v>120</v>
      </c>
      <c r="E112" s="15">
        <f>VLOOKUP(점검결과상세!A112,점검대상!B:J,5,0)</f>
        <v>0</v>
      </c>
      <c r="F112" s="17" t="s">
        <v>104</v>
      </c>
      <c r="G112" s="17" t="s">
        <v>64</v>
      </c>
      <c r="H112" s="18" t="s">
        <v>125</v>
      </c>
      <c r="I112" s="26"/>
      <c r="J112" s="18">
        <v>1</v>
      </c>
      <c r="K112" s="17"/>
    </row>
    <row r="113" spans="1:11" s="23" customFormat="1">
      <c r="A113" s="14">
        <f t="shared" si="2"/>
        <v>3</v>
      </c>
      <c r="B113" s="14" t="s">
        <v>27</v>
      </c>
      <c r="C113" s="15">
        <f>VLOOKUP(점검결과상세!A113,점검대상!B:J,3,0)</f>
        <v>0</v>
      </c>
      <c r="D113" s="14" t="s">
        <v>120</v>
      </c>
      <c r="E113" s="15">
        <f>VLOOKUP(점검결과상세!A113,점검대상!B:J,5,0)</f>
        <v>0</v>
      </c>
      <c r="F113" s="17" t="s">
        <v>105</v>
      </c>
      <c r="G113" s="17" t="s">
        <v>65</v>
      </c>
      <c r="H113" s="18" t="s">
        <v>125</v>
      </c>
      <c r="I113" s="26"/>
      <c r="J113" s="18">
        <v>1</v>
      </c>
      <c r="K113" s="17"/>
    </row>
    <row r="114" spans="1:11" s="23" customFormat="1">
      <c r="A114" s="14">
        <f t="shared" si="2"/>
        <v>3</v>
      </c>
      <c r="B114" s="14" t="s">
        <v>27</v>
      </c>
      <c r="C114" s="15">
        <f>VLOOKUP(점검결과상세!A114,점검대상!B:J,3,0)</f>
        <v>0</v>
      </c>
      <c r="D114" s="14" t="s">
        <v>120</v>
      </c>
      <c r="E114" s="15">
        <f>VLOOKUP(점검결과상세!A114,점검대상!B:J,5,0)</f>
        <v>0</v>
      </c>
      <c r="F114" s="17" t="s">
        <v>106</v>
      </c>
      <c r="G114" s="17" t="s">
        <v>66</v>
      </c>
      <c r="H114" s="18" t="s">
        <v>125</v>
      </c>
      <c r="I114" s="26"/>
      <c r="J114" s="18">
        <v>1</v>
      </c>
      <c r="K114" s="17"/>
    </row>
    <row r="115" spans="1:11" s="23" customFormat="1">
      <c r="A115" s="14">
        <f t="shared" si="2"/>
        <v>3</v>
      </c>
      <c r="B115" s="14" t="s">
        <v>27</v>
      </c>
      <c r="C115" s="15">
        <f>VLOOKUP(점검결과상세!A115,점검대상!B:J,3,0)</f>
        <v>0</v>
      </c>
      <c r="D115" s="14" t="s">
        <v>120</v>
      </c>
      <c r="E115" s="15">
        <f>VLOOKUP(점검결과상세!A115,점검대상!B:J,5,0)</f>
        <v>0</v>
      </c>
      <c r="F115" s="17" t="s">
        <v>107</v>
      </c>
      <c r="G115" s="17" t="s">
        <v>67</v>
      </c>
      <c r="H115" s="18" t="s">
        <v>125</v>
      </c>
      <c r="I115" s="18"/>
      <c r="J115" s="18">
        <v>1</v>
      </c>
      <c r="K115" s="17"/>
    </row>
    <row r="116" spans="1:11" s="23" customFormat="1">
      <c r="A116" s="14">
        <f t="shared" si="2"/>
        <v>3</v>
      </c>
      <c r="B116" s="14" t="s">
        <v>27</v>
      </c>
      <c r="C116" s="15">
        <f>VLOOKUP(점검결과상세!A116,점검대상!B:J,3,0)</f>
        <v>0</v>
      </c>
      <c r="D116" s="14" t="s">
        <v>120</v>
      </c>
      <c r="E116" s="15">
        <f>VLOOKUP(점검결과상세!A116,점검대상!B:J,5,0)</f>
        <v>0</v>
      </c>
      <c r="F116" s="17" t="s">
        <v>108</v>
      </c>
      <c r="G116" s="17" t="s">
        <v>68</v>
      </c>
      <c r="H116" s="18" t="s">
        <v>125</v>
      </c>
      <c r="I116" s="18"/>
      <c r="J116" s="18">
        <v>1</v>
      </c>
      <c r="K116" s="17"/>
    </row>
    <row r="117" spans="1:11" s="23" customFormat="1">
      <c r="A117" s="14">
        <f t="shared" si="2"/>
        <v>3</v>
      </c>
      <c r="B117" s="14" t="s">
        <v>27</v>
      </c>
      <c r="C117" s="15">
        <f>VLOOKUP(점검결과상세!A117,점검대상!B:J,3,0)</f>
        <v>0</v>
      </c>
      <c r="D117" s="14" t="s">
        <v>120</v>
      </c>
      <c r="E117" s="15">
        <f>VLOOKUP(점검결과상세!A117,점검대상!B:J,5,0)</f>
        <v>0</v>
      </c>
      <c r="F117" s="17" t="s">
        <v>109</v>
      </c>
      <c r="G117" s="17" t="s">
        <v>69</v>
      </c>
      <c r="H117" s="18" t="s">
        <v>124</v>
      </c>
      <c r="I117" s="18"/>
      <c r="J117" s="18">
        <v>1</v>
      </c>
      <c r="K117" s="17"/>
    </row>
    <row r="118" spans="1:11" s="23" customFormat="1">
      <c r="A118" s="14">
        <f t="shared" si="2"/>
        <v>3</v>
      </c>
      <c r="B118" s="14" t="s">
        <v>27</v>
      </c>
      <c r="C118" s="15">
        <f>VLOOKUP(점검결과상세!A118,점검대상!B:J,3,0)</f>
        <v>0</v>
      </c>
      <c r="D118" s="14" t="s">
        <v>120</v>
      </c>
      <c r="E118" s="15">
        <f>VLOOKUP(점검결과상세!A118,점검대상!B:J,5,0)</f>
        <v>0</v>
      </c>
      <c r="F118" s="17" t="s">
        <v>110</v>
      </c>
      <c r="G118" s="17" t="s">
        <v>70</v>
      </c>
      <c r="H118" s="18" t="s">
        <v>124</v>
      </c>
      <c r="I118" s="18"/>
      <c r="J118" s="18">
        <v>1</v>
      </c>
      <c r="K118" s="17"/>
    </row>
    <row r="119" spans="1:11" s="23" customFormat="1">
      <c r="A119" s="14">
        <f t="shared" si="2"/>
        <v>3</v>
      </c>
      <c r="B119" s="14" t="s">
        <v>27</v>
      </c>
      <c r="C119" s="15">
        <f>VLOOKUP(점검결과상세!A119,점검대상!B:J,3,0)</f>
        <v>0</v>
      </c>
      <c r="D119" s="14" t="s">
        <v>120</v>
      </c>
      <c r="E119" s="15">
        <f>VLOOKUP(점검결과상세!A119,점검대상!B:J,5,0)</f>
        <v>0</v>
      </c>
      <c r="F119" s="17" t="s">
        <v>111</v>
      </c>
      <c r="G119" s="17" t="s">
        <v>71</v>
      </c>
      <c r="H119" s="18" t="s">
        <v>124</v>
      </c>
      <c r="I119" s="18"/>
      <c r="J119" s="18">
        <v>1</v>
      </c>
      <c r="K119" s="17"/>
    </row>
    <row r="120" spans="1:11" s="23" customFormat="1">
      <c r="A120" s="14">
        <f t="shared" si="2"/>
        <v>3</v>
      </c>
      <c r="B120" s="14" t="s">
        <v>27</v>
      </c>
      <c r="C120" s="15">
        <f>VLOOKUP(점검결과상세!A120,점검대상!B:J,3,0)</f>
        <v>0</v>
      </c>
      <c r="D120" s="14" t="s">
        <v>120</v>
      </c>
      <c r="E120" s="15">
        <f>VLOOKUP(점검결과상세!A120,점검대상!B:J,5,0)</f>
        <v>0</v>
      </c>
      <c r="F120" s="17" t="s">
        <v>112</v>
      </c>
      <c r="G120" s="17" t="s">
        <v>72</v>
      </c>
      <c r="H120" s="18" t="s">
        <v>124</v>
      </c>
      <c r="I120" s="18"/>
      <c r="J120" s="18">
        <v>1</v>
      </c>
      <c r="K120" s="17"/>
    </row>
    <row r="121" spans="1:11" s="23" customFormat="1">
      <c r="A121" s="14">
        <f t="shared" si="2"/>
        <v>3</v>
      </c>
      <c r="B121" s="14" t="s">
        <v>27</v>
      </c>
      <c r="C121" s="15">
        <f>VLOOKUP(점검결과상세!A121,점검대상!B:J,3,0)</f>
        <v>0</v>
      </c>
      <c r="D121" s="14" t="s">
        <v>120</v>
      </c>
      <c r="E121" s="15">
        <f>VLOOKUP(점검결과상세!A121,점검대상!B:J,5,0)</f>
        <v>0</v>
      </c>
      <c r="F121" s="17" t="s">
        <v>113</v>
      </c>
      <c r="G121" s="17" t="s">
        <v>73</v>
      </c>
      <c r="H121" s="18" t="s">
        <v>125</v>
      </c>
      <c r="I121" s="18"/>
      <c r="J121" s="18">
        <v>1</v>
      </c>
      <c r="K121" s="17"/>
    </row>
    <row r="122" spans="1:11" s="23" customFormat="1">
      <c r="A122" s="14">
        <f t="shared" si="2"/>
        <v>3</v>
      </c>
      <c r="B122" s="14" t="s">
        <v>27</v>
      </c>
      <c r="C122" s="15">
        <f>VLOOKUP(점검결과상세!A122,점검대상!B:J,3,0)</f>
        <v>0</v>
      </c>
      <c r="D122" s="14" t="s">
        <v>120</v>
      </c>
      <c r="E122" s="15">
        <f>VLOOKUP(점검결과상세!A122,점검대상!B:J,5,0)</f>
        <v>0</v>
      </c>
      <c r="F122" s="17" t="s">
        <v>114</v>
      </c>
      <c r="G122" s="17" t="s">
        <v>74</v>
      </c>
      <c r="H122" s="18" t="s">
        <v>124</v>
      </c>
      <c r="I122" s="18"/>
      <c r="J122" s="18">
        <v>1</v>
      </c>
      <c r="K122" s="17"/>
    </row>
    <row r="123" spans="1:11" s="23" customFormat="1">
      <c r="A123" s="14">
        <f t="shared" si="2"/>
        <v>3</v>
      </c>
      <c r="B123" s="14" t="s">
        <v>27</v>
      </c>
      <c r="C123" s="15">
        <f>VLOOKUP(점검결과상세!A123,점검대상!B:J,3,0)</f>
        <v>0</v>
      </c>
      <c r="D123" s="14" t="s">
        <v>120</v>
      </c>
      <c r="E123" s="15">
        <f>VLOOKUP(점검결과상세!A123,점검대상!B:J,5,0)</f>
        <v>0</v>
      </c>
      <c r="F123" s="17" t="s">
        <v>115</v>
      </c>
      <c r="G123" s="17" t="s">
        <v>75</v>
      </c>
      <c r="H123" s="18" t="s">
        <v>126</v>
      </c>
      <c r="I123" s="18"/>
      <c r="J123" s="18">
        <v>1</v>
      </c>
      <c r="K123" s="17"/>
    </row>
    <row r="124" spans="1:11" s="23" customFormat="1">
      <c r="A124" s="14">
        <f t="shared" si="2"/>
        <v>3</v>
      </c>
      <c r="B124" s="14" t="s">
        <v>27</v>
      </c>
      <c r="C124" s="15">
        <f>VLOOKUP(점검결과상세!A124,점검대상!B:J,3,0)</f>
        <v>0</v>
      </c>
      <c r="D124" s="14" t="s">
        <v>120</v>
      </c>
      <c r="E124" s="15">
        <f>VLOOKUP(점검결과상세!A124,점검대상!B:J,5,0)</f>
        <v>0</v>
      </c>
      <c r="F124" s="17" t="s">
        <v>116</v>
      </c>
      <c r="G124" s="17" t="s">
        <v>76</v>
      </c>
      <c r="H124" s="18" t="s">
        <v>124</v>
      </c>
      <c r="I124" s="18"/>
      <c r="J124" s="18">
        <v>1</v>
      </c>
      <c r="K124" s="17"/>
    </row>
    <row r="125" spans="1:11" s="23" customFormat="1">
      <c r="A125" s="14">
        <f t="shared" si="2"/>
        <v>3</v>
      </c>
      <c r="B125" s="14" t="s">
        <v>27</v>
      </c>
      <c r="C125" s="15">
        <f>VLOOKUP(점검결과상세!A125,점검대상!B:J,3,0)</f>
        <v>0</v>
      </c>
      <c r="D125" s="14" t="s">
        <v>120</v>
      </c>
      <c r="E125" s="15">
        <f>VLOOKUP(점검결과상세!A125,점검대상!B:J,5,0)</f>
        <v>0</v>
      </c>
      <c r="F125" s="17" t="s">
        <v>117</v>
      </c>
      <c r="G125" s="17" t="s">
        <v>77</v>
      </c>
      <c r="H125" s="18" t="s">
        <v>124</v>
      </c>
      <c r="I125" s="18"/>
      <c r="J125" s="18">
        <v>1</v>
      </c>
      <c r="K125" s="17"/>
    </row>
    <row r="126" spans="1:11" s="23" customFormat="1">
      <c r="A126" s="14">
        <f t="shared" si="2"/>
        <v>3</v>
      </c>
      <c r="B126" s="14" t="s">
        <v>27</v>
      </c>
      <c r="C126" s="15">
        <f>VLOOKUP(점검결과상세!A126,점검대상!B:J,3,0)</f>
        <v>0</v>
      </c>
      <c r="D126" s="14" t="s">
        <v>120</v>
      </c>
      <c r="E126" s="15">
        <f>VLOOKUP(점검결과상세!A126,점검대상!B:J,5,0)</f>
        <v>0</v>
      </c>
      <c r="F126" s="17" t="s">
        <v>118</v>
      </c>
      <c r="G126" s="17" t="s">
        <v>78</v>
      </c>
      <c r="H126" s="18" t="s">
        <v>126</v>
      </c>
      <c r="I126" s="18"/>
      <c r="J126" s="18"/>
      <c r="K126" s="17"/>
    </row>
    <row r="127" spans="1:11" s="23" customFormat="1">
      <c r="A127" s="14">
        <f t="shared" si="2"/>
        <v>3</v>
      </c>
      <c r="B127" s="14" t="s">
        <v>27</v>
      </c>
      <c r="C127" s="15">
        <f>VLOOKUP(점검결과상세!A127,점검대상!B:J,3,0)</f>
        <v>0</v>
      </c>
      <c r="D127" s="14" t="s">
        <v>120</v>
      </c>
      <c r="E127" s="15">
        <f>VLOOKUP(점검결과상세!A127,점검대상!B:J,5,0)</f>
        <v>0</v>
      </c>
      <c r="F127" s="17" t="s">
        <v>119</v>
      </c>
      <c r="G127" s="17" t="s">
        <v>79</v>
      </c>
      <c r="H127" s="18" t="s">
        <v>126</v>
      </c>
      <c r="I127" s="18"/>
      <c r="J127" s="18">
        <v>1</v>
      </c>
      <c r="K127" s="17"/>
    </row>
    <row r="128" spans="1:11" s="23" customFormat="1" ht="17.25" thickBot="1">
      <c r="A128" s="27">
        <f t="shared" si="2"/>
        <v>3</v>
      </c>
      <c r="B128" s="27" t="s">
        <v>27</v>
      </c>
      <c r="C128" s="28">
        <f>VLOOKUP(점검결과상세!A128,점검대상!B:J,3,0)</f>
        <v>0</v>
      </c>
      <c r="D128" s="27" t="s">
        <v>120</v>
      </c>
      <c r="E128" s="28">
        <f>VLOOKUP(점검결과상세!A128,점검대상!B:J,5,0)</f>
        <v>0</v>
      </c>
      <c r="F128" s="29" t="s">
        <v>123</v>
      </c>
      <c r="G128" s="29" t="s">
        <v>80</v>
      </c>
      <c r="H128" s="30" t="s">
        <v>125</v>
      </c>
      <c r="I128" s="30"/>
      <c r="J128" s="30">
        <v>1</v>
      </c>
      <c r="K128" s="29"/>
    </row>
    <row r="129" spans="1:11" s="23" customFormat="1">
      <c r="A129" s="37">
        <f>INT((ROW()-6)/41)+1</f>
        <v>4</v>
      </c>
      <c r="B129" s="37" t="s">
        <v>27</v>
      </c>
      <c r="C129" s="38">
        <f>VLOOKUP(점검결과상세!A129,점검대상!B:J,3,0)</f>
        <v>0</v>
      </c>
      <c r="D129" s="37" t="s">
        <v>121</v>
      </c>
      <c r="E129" s="38">
        <f>VLOOKUP(점검결과상세!A129,점검대상!B:J,5,0)</f>
        <v>0</v>
      </c>
      <c r="F129" s="39" t="s">
        <v>122</v>
      </c>
      <c r="G129" s="39" t="s">
        <v>40</v>
      </c>
      <c r="H129" s="40" t="s">
        <v>124</v>
      </c>
      <c r="I129" s="41"/>
      <c r="J129" s="40">
        <v>1</v>
      </c>
      <c r="K129" s="39"/>
    </row>
    <row r="130" spans="1:11" s="23" customFormat="1">
      <c r="A130" s="14">
        <f t="shared" ref="A130:A169" si="3">INT((ROW()-6)/41)+1</f>
        <v>4</v>
      </c>
      <c r="B130" s="14" t="s">
        <v>27</v>
      </c>
      <c r="C130" s="15">
        <f>VLOOKUP(점검결과상세!A130,점검대상!B:J,3,0)</f>
        <v>0</v>
      </c>
      <c r="D130" s="14" t="s">
        <v>120</v>
      </c>
      <c r="E130" s="15">
        <f>VLOOKUP(점검결과상세!A130,점검대상!B:J,5,0)</f>
        <v>0</v>
      </c>
      <c r="F130" s="17" t="s">
        <v>81</v>
      </c>
      <c r="G130" s="17" t="s">
        <v>41</v>
      </c>
      <c r="H130" s="18" t="s">
        <v>125</v>
      </c>
      <c r="I130" s="26"/>
      <c r="J130" s="18">
        <v>1</v>
      </c>
      <c r="K130" s="17"/>
    </row>
    <row r="131" spans="1:11" s="23" customFormat="1">
      <c r="A131" s="14">
        <f t="shared" si="3"/>
        <v>4</v>
      </c>
      <c r="B131" s="14" t="s">
        <v>27</v>
      </c>
      <c r="C131" s="15">
        <f>VLOOKUP(점검결과상세!A131,점검대상!B:J,3,0)</f>
        <v>0</v>
      </c>
      <c r="D131" s="14" t="s">
        <v>120</v>
      </c>
      <c r="E131" s="15">
        <f>VLOOKUP(점검결과상세!A131,점검대상!B:J,5,0)</f>
        <v>0</v>
      </c>
      <c r="F131" s="17" t="s">
        <v>82</v>
      </c>
      <c r="G131" s="17" t="s">
        <v>42</v>
      </c>
      <c r="H131" s="18" t="s">
        <v>124</v>
      </c>
      <c r="I131" s="26"/>
      <c r="J131" s="18">
        <v>1</v>
      </c>
      <c r="K131" s="17"/>
    </row>
    <row r="132" spans="1:11" s="23" customFormat="1">
      <c r="A132" s="14">
        <f t="shared" si="3"/>
        <v>4</v>
      </c>
      <c r="B132" s="14" t="s">
        <v>27</v>
      </c>
      <c r="C132" s="15">
        <f>VLOOKUP(점검결과상세!A132,점검대상!B:J,3,0)</f>
        <v>0</v>
      </c>
      <c r="D132" s="14" t="s">
        <v>120</v>
      </c>
      <c r="E132" s="15">
        <f>VLOOKUP(점검결과상세!A132,점검대상!B:J,5,0)</f>
        <v>0</v>
      </c>
      <c r="F132" s="17" t="s">
        <v>83</v>
      </c>
      <c r="G132" s="17" t="s">
        <v>43</v>
      </c>
      <c r="H132" s="18" t="s">
        <v>125</v>
      </c>
      <c r="I132" s="26"/>
      <c r="J132" s="18">
        <v>1</v>
      </c>
      <c r="K132" s="17"/>
    </row>
    <row r="133" spans="1:11" s="23" customFormat="1">
      <c r="A133" s="14">
        <f t="shared" si="3"/>
        <v>4</v>
      </c>
      <c r="B133" s="14" t="s">
        <v>27</v>
      </c>
      <c r="C133" s="15">
        <f>VLOOKUP(점검결과상세!A133,점검대상!B:J,3,0)</f>
        <v>0</v>
      </c>
      <c r="D133" s="14" t="s">
        <v>120</v>
      </c>
      <c r="E133" s="15">
        <f>VLOOKUP(점검결과상세!A133,점검대상!B:J,5,0)</f>
        <v>0</v>
      </c>
      <c r="F133" s="17" t="s">
        <v>84</v>
      </c>
      <c r="G133" s="17" t="s">
        <v>44</v>
      </c>
      <c r="H133" s="18" t="s">
        <v>125</v>
      </c>
      <c r="I133" s="26"/>
      <c r="J133" s="18">
        <v>1</v>
      </c>
      <c r="K133" s="17"/>
    </row>
    <row r="134" spans="1:11" s="23" customFormat="1">
      <c r="A134" s="14">
        <f t="shared" si="3"/>
        <v>4</v>
      </c>
      <c r="B134" s="14" t="s">
        <v>27</v>
      </c>
      <c r="C134" s="15">
        <f>VLOOKUP(점검결과상세!A134,점검대상!B:J,3,0)</f>
        <v>0</v>
      </c>
      <c r="D134" s="14" t="s">
        <v>120</v>
      </c>
      <c r="E134" s="15">
        <f>VLOOKUP(점검결과상세!A134,점검대상!B:J,5,0)</f>
        <v>0</v>
      </c>
      <c r="F134" s="17" t="s">
        <v>85</v>
      </c>
      <c r="G134" s="17" t="s">
        <v>45</v>
      </c>
      <c r="H134" s="18" t="s">
        <v>125</v>
      </c>
      <c r="I134" s="26"/>
      <c r="J134" s="18">
        <v>1</v>
      </c>
      <c r="K134" s="17"/>
    </row>
    <row r="135" spans="1:11" s="23" customFormat="1">
      <c r="A135" s="14">
        <f t="shared" si="3"/>
        <v>4</v>
      </c>
      <c r="B135" s="14" t="s">
        <v>27</v>
      </c>
      <c r="C135" s="15">
        <f>VLOOKUP(점검결과상세!A135,점검대상!B:J,3,0)</f>
        <v>0</v>
      </c>
      <c r="D135" s="14" t="s">
        <v>120</v>
      </c>
      <c r="E135" s="15">
        <f>VLOOKUP(점검결과상세!A135,점검대상!B:J,5,0)</f>
        <v>0</v>
      </c>
      <c r="F135" s="17" t="s">
        <v>86</v>
      </c>
      <c r="G135" s="17" t="s">
        <v>46</v>
      </c>
      <c r="H135" s="18" t="s">
        <v>125</v>
      </c>
      <c r="I135" s="26"/>
      <c r="J135" s="18">
        <v>1</v>
      </c>
      <c r="K135" s="17"/>
    </row>
    <row r="136" spans="1:11" s="23" customFormat="1">
      <c r="A136" s="14">
        <f t="shared" si="3"/>
        <v>4</v>
      </c>
      <c r="B136" s="14" t="s">
        <v>27</v>
      </c>
      <c r="C136" s="15">
        <f>VLOOKUP(점검결과상세!A136,점검대상!B:J,3,0)</f>
        <v>0</v>
      </c>
      <c r="D136" s="14" t="s">
        <v>120</v>
      </c>
      <c r="E136" s="15">
        <f>VLOOKUP(점검결과상세!A136,점검대상!B:J,5,0)</f>
        <v>0</v>
      </c>
      <c r="F136" s="17" t="s">
        <v>87</v>
      </c>
      <c r="G136" s="17" t="s">
        <v>47</v>
      </c>
      <c r="H136" s="18" t="s">
        <v>124</v>
      </c>
      <c r="I136" s="26"/>
      <c r="J136" s="18">
        <v>1</v>
      </c>
      <c r="K136" s="17"/>
    </row>
    <row r="137" spans="1:11" s="23" customFormat="1">
      <c r="A137" s="14">
        <f t="shared" si="3"/>
        <v>4</v>
      </c>
      <c r="B137" s="14" t="s">
        <v>27</v>
      </c>
      <c r="C137" s="15">
        <f>VLOOKUP(점검결과상세!A137,점검대상!B:J,3,0)</f>
        <v>0</v>
      </c>
      <c r="D137" s="14" t="s">
        <v>120</v>
      </c>
      <c r="E137" s="15">
        <f>VLOOKUP(점검결과상세!A137,점검대상!B:J,5,0)</f>
        <v>0</v>
      </c>
      <c r="F137" s="17" t="s">
        <v>88</v>
      </c>
      <c r="G137" s="17" t="s">
        <v>48</v>
      </c>
      <c r="H137" s="18" t="s">
        <v>125</v>
      </c>
      <c r="I137" s="26"/>
      <c r="J137" s="18">
        <v>1</v>
      </c>
      <c r="K137" s="17"/>
    </row>
    <row r="138" spans="1:11" s="23" customFormat="1">
      <c r="A138" s="14">
        <f t="shared" si="3"/>
        <v>4</v>
      </c>
      <c r="B138" s="14" t="s">
        <v>27</v>
      </c>
      <c r="C138" s="15">
        <f>VLOOKUP(점검결과상세!A138,점검대상!B:J,3,0)</f>
        <v>0</v>
      </c>
      <c r="D138" s="14" t="s">
        <v>120</v>
      </c>
      <c r="E138" s="15">
        <f>VLOOKUP(점검결과상세!A138,점검대상!B:J,5,0)</f>
        <v>0</v>
      </c>
      <c r="F138" s="17" t="s">
        <v>89</v>
      </c>
      <c r="G138" s="17" t="s">
        <v>49</v>
      </c>
      <c r="H138" s="18" t="s">
        <v>125</v>
      </c>
      <c r="I138" s="26"/>
      <c r="J138" s="18">
        <v>1</v>
      </c>
      <c r="K138" s="17"/>
    </row>
    <row r="139" spans="1:11" s="23" customFormat="1">
      <c r="A139" s="14">
        <f t="shared" si="3"/>
        <v>4</v>
      </c>
      <c r="B139" s="14" t="s">
        <v>27</v>
      </c>
      <c r="C139" s="15">
        <f>VLOOKUP(점검결과상세!A139,점검대상!B:J,3,0)</f>
        <v>0</v>
      </c>
      <c r="D139" s="14" t="s">
        <v>120</v>
      </c>
      <c r="E139" s="15">
        <f>VLOOKUP(점검결과상세!A139,점검대상!B:J,5,0)</f>
        <v>0</v>
      </c>
      <c r="F139" s="17" t="s">
        <v>90</v>
      </c>
      <c r="G139" s="17" t="s">
        <v>50</v>
      </c>
      <c r="H139" s="18" t="s">
        <v>124</v>
      </c>
      <c r="I139" s="26"/>
      <c r="J139" s="18">
        <v>1</v>
      </c>
      <c r="K139" s="17"/>
    </row>
    <row r="140" spans="1:11" s="23" customFormat="1">
      <c r="A140" s="14">
        <f t="shared" si="3"/>
        <v>4</v>
      </c>
      <c r="B140" s="14" t="s">
        <v>27</v>
      </c>
      <c r="C140" s="15">
        <f>VLOOKUP(점검결과상세!A140,점검대상!B:J,3,0)</f>
        <v>0</v>
      </c>
      <c r="D140" s="14" t="s">
        <v>120</v>
      </c>
      <c r="E140" s="15">
        <f>VLOOKUP(점검결과상세!A140,점검대상!B:J,5,0)</f>
        <v>0</v>
      </c>
      <c r="F140" s="17" t="s">
        <v>91</v>
      </c>
      <c r="G140" s="17" t="s">
        <v>51</v>
      </c>
      <c r="H140" s="18" t="s">
        <v>125</v>
      </c>
      <c r="I140" s="26"/>
      <c r="J140" s="18">
        <v>1</v>
      </c>
      <c r="K140" s="17"/>
    </row>
    <row r="141" spans="1:11" s="23" customFormat="1">
      <c r="A141" s="14">
        <f t="shared" si="3"/>
        <v>4</v>
      </c>
      <c r="B141" s="14" t="s">
        <v>27</v>
      </c>
      <c r="C141" s="15">
        <f>VLOOKUP(점검결과상세!A141,점검대상!B:J,3,0)</f>
        <v>0</v>
      </c>
      <c r="D141" s="14" t="s">
        <v>120</v>
      </c>
      <c r="E141" s="15">
        <f>VLOOKUP(점검결과상세!A141,점검대상!B:J,5,0)</f>
        <v>0</v>
      </c>
      <c r="F141" s="17" t="s">
        <v>92</v>
      </c>
      <c r="G141" s="17" t="s">
        <v>52</v>
      </c>
      <c r="H141" s="18" t="s">
        <v>124</v>
      </c>
      <c r="I141" s="26"/>
      <c r="J141" s="18">
        <v>1</v>
      </c>
      <c r="K141" s="17"/>
    </row>
    <row r="142" spans="1:11" s="23" customFormat="1">
      <c r="A142" s="14">
        <f t="shared" si="3"/>
        <v>4</v>
      </c>
      <c r="B142" s="14" t="s">
        <v>27</v>
      </c>
      <c r="C142" s="15">
        <f>VLOOKUP(점검결과상세!A142,점검대상!B:J,3,0)</f>
        <v>0</v>
      </c>
      <c r="D142" s="14" t="s">
        <v>120</v>
      </c>
      <c r="E142" s="15">
        <f>VLOOKUP(점검결과상세!A142,점검대상!B:J,5,0)</f>
        <v>0</v>
      </c>
      <c r="F142" s="17" t="s">
        <v>93</v>
      </c>
      <c r="G142" s="17" t="s">
        <v>53</v>
      </c>
      <c r="H142" s="18" t="s">
        <v>125</v>
      </c>
      <c r="I142" s="26"/>
      <c r="J142" s="18">
        <v>1</v>
      </c>
      <c r="K142" s="17"/>
    </row>
    <row r="143" spans="1:11" s="23" customFormat="1">
      <c r="A143" s="14">
        <f t="shared" si="3"/>
        <v>4</v>
      </c>
      <c r="B143" s="14" t="s">
        <v>27</v>
      </c>
      <c r="C143" s="15">
        <f>VLOOKUP(점검결과상세!A143,점검대상!B:J,3,0)</f>
        <v>0</v>
      </c>
      <c r="D143" s="14" t="s">
        <v>120</v>
      </c>
      <c r="E143" s="15">
        <f>VLOOKUP(점검결과상세!A143,점검대상!B:J,5,0)</f>
        <v>0</v>
      </c>
      <c r="F143" s="17" t="s">
        <v>94</v>
      </c>
      <c r="G143" s="17" t="s">
        <v>54</v>
      </c>
      <c r="H143" s="18" t="s">
        <v>125</v>
      </c>
      <c r="I143" s="26"/>
      <c r="J143" s="18">
        <v>1</v>
      </c>
      <c r="K143" s="17"/>
    </row>
    <row r="144" spans="1:11" s="23" customFormat="1">
      <c r="A144" s="14">
        <f t="shared" si="3"/>
        <v>4</v>
      </c>
      <c r="B144" s="14" t="s">
        <v>27</v>
      </c>
      <c r="C144" s="15">
        <f>VLOOKUP(점검결과상세!A144,점검대상!B:J,3,0)</f>
        <v>0</v>
      </c>
      <c r="D144" s="14" t="s">
        <v>120</v>
      </c>
      <c r="E144" s="15">
        <f>VLOOKUP(점검결과상세!A144,점검대상!B:J,5,0)</f>
        <v>0</v>
      </c>
      <c r="F144" s="17" t="s">
        <v>95</v>
      </c>
      <c r="G144" s="17" t="s">
        <v>55</v>
      </c>
      <c r="H144" s="18" t="s">
        <v>124</v>
      </c>
      <c r="I144" s="26"/>
      <c r="J144" s="18">
        <v>1</v>
      </c>
      <c r="K144" s="17"/>
    </row>
    <row r="145" spans="1:11" s="23" customFormat="1">
      <c r="A145" s="14">
        <f t="shared" si="3"/>
        <v>4</v>
      </c>
      <c r="B145" s="14" t="s">
        <v>27</v>
      </c>
      <c r="C145" s="15">
        <f>VLOOKUP(점검결과상세!A145,점검대상!B:J,3,0)</f>
        <v>0</v>
      </c>
      <c r="D145" s="14" t="s">
        <v>120</v>
      </c>
      <c r="E145" s="15">
        <f>VLOOKUP(점검결과상세!A145,점검대상!B:J,5,0)</f>
        <v>0</v>
      </c>
      <c r="F145" s="17" t="s">
        <v>96</v>
      </c>
      <c r="G145" s="17" t="s">
        <v>56</v>
      </c>
      <c r="H145" s="18" t="s">
        <v>125</v>
      </c>
      <c r="I145" s="26"/>
      <c r="J145" s="18">
        <v>1</v>
      </c>
      <c r="K145" s="17"/>
    </row>
    <row r="146" spans="1:11" s="23" customFormat="1">
      <c r="A146" s="14">
        <f t="shared" si="3"/>
        <v>4</v>
      </c>
      <c r="B146" s="14" t="s">
        <v>27</v>
      </c>
      <c r="C146" s="15">
        <f>VLOOKUP(점검결과상세!A146,점검대상!B:J,3,0)</f>
        <v>0</v>
      </c>
      <c r="D146" s="14" t="s">
        <v>120</v>
      </c>
      <c r="E146" s="15">
        <f>VLOOKUP(점검결과상세!A146,점검대상!B:J,5,0)</f>
        <v>0</v>
      </c>
      <c r="F146" s="17" t="s">
        <v>97</v>
      </c>
      <c r="G146" s="17" t="s">
        <v>57</v>
      </c>
      <c r="H146" s="18" t="s">
        <v>124</v>
      </c>
      <c r="I146" s="26"/>
      <c r="J146" s="18">
        <v>1</v>
      </c>
      <c r="K146" s="17"/>
    </row>
    <row r="147" spans="1:11" s="23" customFormat="1">
      <c r="A147" s="14">
        <f t="shared" si="3"/>
        <v>4</v>
      </c>
      <c r="B147" s="14" t="s">
        <v>27</v>
      </c>
      <c r="C147" s="15">
        <f>VLOOKUP(점검결과상세!A147,점검대상!B:J,3,0)</f>
        <v>0</v>
      </c>
      <c r="D147" s="14" t="s">
        <v>120</v>
      </c>
      <c r="E147" s="15">
        <f>VLOOKUP(점검결과상세!A147,점검대상!B:J,5,0)</f>
        <v>0</v>
      </c>
      <c r="F147" s="17" t="s">
        <v>98</v>
      </c>
      <c r="G147" s="17" t="s">
        <v>58</v>
      </c>
      <c r="H147" s="18" t="s">
        <v>125</v>
      </c>
      <c r="I147" s="26"/>
      <c r="J147" s="18">
        <v>1</v>
      </c>
      <c r="K147" s="17"/>
    </row>
    <row r="148" spans="1:11" s="23" customFormat="1">
      <c r="A148" s="14">
        <f t="shared" si="3"/>
        <v>4</v>
      </c>
      <c r="B148" s="14" t="s">
        <v>27</v>
      </c>
      <c r="C148" s="15">
        <f>VLOOKUP(점검결과상세!A148,점검대상!B:J,3,0)</f>
        <v>0</v>
      </c>
      <c r="D148" s="14" t="s">
        <v>120</v>
      </c>
      <c r="E148" s="15">
        <f>VLOOKUP(점검결과상세!A148,점검대상!B:J,5,0)</f>
        <v>0</v>
      </c>
      <c r="F148" s="17" t="s">
        <v>99</v>
      </c>
      <c r="G148" s="17" t="s">
        <v>59</v>
      </c>
      <c r="H148" s="18" t="s">
        <v>124</v>
      </c>
      <c r="I148" s="26"/>
      <c r="J148" s="18">
        <v>1</v>
      </c>
      <c r="K148" s="17"/>
    </row>
    <row r="149" spans="1:11" s="23" customFormat="1">
      <c r="A149" s="14">
        <f t="shared" si="3"/>
        <v>4</v>
      </c>
      <c r="B149" s="14" t="s">
        <v>27</v>
      </c>
      <c r="C149" s="15">
        <f>VLOOKUP(점검결과상세!A149,점검대상!B:J,3,0)</f>
        <v>0</v>
      </c>
      <c r="D149" s="14" t="s">
        <v>120</v>
      </c>
      <c r="E149" s="15">
        <f>VLOOKUP(점검결과상세!A149,점검대상!B:J,5,0)</f>
        <v>0</v>
      </c>
      <c r="F149" s="17" t="s">
        <v>100</v>
      </c>
      <c r="G149" s="17" t="s">
        <v>60</v>
      </c>
      <c r="H149" s="18" t="s">
        <v>125</v>
      </c>
      <c r="I149" s="26"/>
      <c r="J149" s="18">
        <v>1</v>
      </c>
      <c r="K149" s="17"/>
    </row>
    <row r="150" spans="1:11" s="23" customFormat="1">
      <c r="A150" s="14">
        <f t="shared" si="3"/>
        <v>4</v>
      </c>
      <c r="B150" s="14" t="s">
        <v>27</v>
      </c>
      <c r="C150" s="15">
        <f>VLOOKUP(점검결과상세!A150,점검대상!B:J,3,0)</f>
        <v>0</v>
      </c>
      <c r="D150" s="14" t="s">
        <v>120</v>
      </c>
      <c r="E150" s="15">
        <f>VLOOKUP(점검결과상세!A150,점검대상!B:J,5,0)</f>
        <v>0</v>
      </c>
      <c r="F150" s="17" t="s">
        <v>101</v>
      </c>
      <c r="G150" s="17" t="s">
        <v>61</v>
      </c>
      <c r="H150" s="18" t="s">
        <v>125</v>
      </c>
      <c r="I150" s="26"/>
      <c r="J150" s="18">
        <v>1</v>
      </c>
      <c r="K150" s="17"/>
    </row>
    <row r="151" spans="1:11" s="23" customFormat="1">
      <c r="A151" s="14">
        <f t="shared" si="3"/>
        <v>4</v>
      </c>
      <c r="B151" s="14" t="s">
        <v>27</v>
      </c>
      <c r="C151" s="15">
        <f>VLOOKUP(점검결과상세!A151,점검대상!B:J,3,0)</f>
        <v>0</v>
      </c>
      <c r="D151" s="14" t="s">
        <v>120</v>
      </c>
      <c r="E151" s="15">
        <f>VLOOKUP(점검결과상세!A151,점검대상!B:J,5,0)</f>
        <v>0</v>
      </c>
      <c r="F151" s="17" t="s">
        <v>102</v>
      </c>
      <c r="G151" s="17" t="s">
        <v>62</v>
      </c>
      <c r="H151" s="18" t="s">
        <v>124</v>
      </c>
      <c r="I151" s="26"/>
      <c r="J151" s="18">
        <v>1</v>
      </c>
      <c r="K151" s="17"/>
    </row>
    <row r="152" spans="1:11" s="23" customFormat="1">
      <c r="A152" s="14">
        <f t="shared" si="3"/>
        <v>4</v>
      </c>
      <c r="B152" s="14" t="s">
        <v>27</v>
      </c>
      <c r="C152" s="15">
        <f>VLOOKUP(점검결과상세!A152,점검대상!B:J,3,0)</f>
        <v>0</v>
      </c>
      <c r="D152" s="14" t="s">
        <v>120</v>
      </c>
      <c r="E152" s="15">
        <f>VLOOKUP(점검결과상세!A152,점검대상!B:J,5,0)</f>
        <v>0</v>
      </c>
      <c r="F152" s="17" t="s">
        <v>103</v>
      </c>
      <c r="G152" s="17" t="s">
        <v>63</v>
      </c>
      <c r="H152" s="18" t="s">
        <v>125</v>
      </c>
      <c r="I152" s="26"/>
      <c r="J152" s="18">
        <v>1</v>
      </c>
      <c r="K152" s="17"/>
    </row>
    <row r="153" spans="1:11" s="23" customFormat="1">
      <c r="A153" s="14">
        <f t="shared" si="3"/>
        <v>4</v>
      </c>
      <c r="B153" s="14" t="s">
        <v>27</v>
      </c>
      <c r="C153" s="15">
        <f>VLOOKUP(점검결과상세!A153,점검대상!B:J,3,0)</f>
        <v>0</v>
      </c>
      <c r="D153" s="14" t="s">
        <v>120</v>
      </c>
      <c r="E153" s="15">
        <f>VLOOKUP(점검결과상세!A153,점검대상!B:J,5,0)</f>
        <v>0</v>
      </c>
      <c r="F153" s="17" t="s">
        <v>104</v>
      </c>
      <c r="G153" s="17" t="s">
        <v>64</v>
      </c>
      <c r="H153" s="18" t="s">
        <v>125</v>
      </c>
      <c r="I153" s="26"/>
      <c r="J153" s="18">
        <v>1</v>
      </c>
      <c r="K153" s="17"/>
    </row>
    <row r="154" spans="1:11" s="23" customFormat="1">
      <c r="A154" s="14">
        <f t="shared" si="3"/>
        <v>4</v>
      </c>
      <c r="B154" s="14" t="s">
        <v>27</v>
      </c>
      <c r="C154" s="15">
        <f>VLOOKUP(점검결과상세!A154,점검대상!B:J,3,0)</f>
        <v>0</v>
      </c>
      <c r="D154" s="14" t="s">
        <v>120</v>
      </c>
      <c r="E154" s="15">
        <f>VLOOKUP(점검결과상세!A154,점검대상!B:J,5,0)</f>
        <v>0</v>
      </c>
      <c r="F154" s="17" t="s">
        <v>105</v>
      </c>
      <c r="G154" s="17" t="s">
        <v>65</v>
      </c>
      <c r="H154" s="18" t="s">
        <v>125</v>
      </c>
      <c r="I154" s="26"/>
      <c r="J154" s="18">
        <v>1</v>
      </c>
      <c r="K154" s="17"/>
    </row>
    <row r="155" spans="1:11" s="23" customFormat="1">
      <c r="A155" s="14">
        <f t="shared" si="3"/>
        <v>4</v>
      </c>
      <c r="B155" s="14" t="s">
        <v>27</v>
      </c>
      <c r="C155" s="15">
        <f>VLOOKUP(점검결과상세!A155,점검대상!B:J,3,0)</f>
        <v>0</v>
      </c>
      <c r="D155" s="14" t="s">
        <v>120</v>
      </c>
      <c r="E155" s="15">
        <f>VLOOKUP(점검결과상세!A155,점검대상!B:J,5,0)</f>
        <v>0</v>
      </c>
      <c r="F155" s="17" t="s">
        <v>106</v>
      </c>
      <c r="G155" s="17" t="s">
        <v>66</v>
      </c>
      <c r="H155" s="18" t="s">
        <v>125</v>
      </c>
      <c r="I155" s="26"/>
      <c r="J155" s="18">
        <v>1</v>
      </c>
      <c r="K155" s="17"/>
    </row>
    <row r="156" spans="1:11" s="23" customFormat="1">
      <c r="A156" s="14">
        <f t="shared" si="3"/>
        <v>4</v>
      </c>
      <c r="B156" s="14" t="s">
        <v>27</v>
      </c>
      <c r="C156" s="15">
        <f>VLOOKUP(점검결과상세!A156,점검대상!B:J,3,0)</f>
        <v>0</v>
      </c>
      <c r="D156" s="14" t="s">
        <v>120</v>
      </c>
      <c r="E156" s="15">
        <f>VLOOKUP(점검결과상세!A156,점검대상!B:J,5,0)</f>
        <v>0</v>
      </c>
      <c r="F156" s="17" t="s">
        <v>107</v>
      </c>
      <c r="G156" s="17" t="s">
        <v>67</v>
      </c>
      <c r="H156" s="18" t="s">
        <v>125</v>
      </c>
      <c r="I156" s="18"/>
      <c r="J156" s="18">
        <v>1</v>
      </c>
      <c r="K156" s="17"/>
    </row>
    <row r="157" spans="1:11" s="23" customFormat="1">
      <c r="A157" s="14">
        <f t="shared" si="3"/>
        <v>4</v>
      </c>
      <c r="B157" s="14" t="s">
        <v>27</v>
      </c>
      <c r="C157" s="15">
        <f>VLOOKUP(점검결과상세!A157,점검대상!B:J,3,0)</f>
        <v>0</v>
      </c>
      <c r="D157" s="14" t="s">
        <v>120</v>
      </c>
      <c r="E157" s="15">
        <f>VLOOKUP(점검결과상세!A157,점검대상!B:J,5,0)</f>
        <v>0</v>
      </c>
      <c r="F157" s="17" t="s">
        <v>108</v>
      </c>
      <c r="G157" s="17" t="s">
        <v>68</v>
      </c>
      <c r="H157" s="18" t="s">
        <v>125</v>
      </c>
      <c r="I157" s="18"/>
      <c r="J157" s="18">
        <v>1</v>
      </c>
      <c r="K157" s="17"/>
    </row>
    <row r="158" spans="1:11" s="23" customFormat="1">
      <c r="A158" s="14">
        <f t="shared" si="3"/>
        <v>4</v>
      </c>
      <c r="B158" s="14" t="s">
        <v>27</v>
      </c>
      <c r="C158" s="15">
        <f>VLOOKUP(점검결과상세!A158,점검대상!B:J,3,0)</f>
        <v>0</v>
      </c>
      <c r="D158" s="14" t="s">
        <v>120</v>
      </c>
      <c r="E158" s="15">
        <f>VLOOKUP(점검결과상세!A158,점검대상!B:J,5,0)</f>
        <v>0</v>
      </c>
      <c r="F158" s="17" t="s">
        <v>109</v>
      </c>
      <c r="G158" s="17" t="s">
        <v>69</v>
      </c>
      <c r="H158" s="18" t="s">
        <v>124</v>
      </c>
      <c r="I158" s="18"/>
      <c r="J158" s="18">
        <v>1</v>
      </c>
      <c r="K158" s="17"/>
    </row>
    <row r="159" spans="1:11" s="23" customFormat="1">
      <c r="A159" s="14">
        <f t="shared" si="3"/>
        <v>4</v>
      </c>
      <c r="B159" s="14" t="s">
        <v>27</v>
      </c>
      <c r="C159" s="15">
        <f>VLOOKUP(점검결과상세!A159,점검대상!B:J,3,0)</f>
        <v>0</v>
      </c>
      <c r="D159" s="14" t="s">
        <v>120</v>
      </c>
      <c r="E159" s="15">
        <f>VLOOKUP(점검결과상세!A159,점검대상!B:J,5,0)</f>
        <v>0</v>
      </c>
      <c r="F159" s="17" t="s">
        <v>110</v>
      </c>
      <c r="G159" s="17" t="s">
        <v>70</v>
      </c>
      <c r="H159" s="18" t="s">
        <v>124</v>
      </c>
      <c r="I159" s="18"/>
      <c r="J159" s="18">
        <v>1</v>
      </c>
      <c r="K159" s="17"/>
    </row>
    <row r="160" spans="1:11" s="23" customFormat="1">
      <c r="A160" s="14">
        <f t="shared" si="3"/>
        <v>4</v>
      </c>
      <c r="B160" s="14" t="s">
        <v>27</v>
      </c>
      <c r="C160" s="15">
        <f>VLOOKUP(점검결과상세!A160,점검대상!B:J,3,0)</f>
        <v>0</v>
      </c>
      <c r="D160" s="14" t="s">
        <v>120</v>
      </c>
      <c r="E160" s="15">
        <f>VLOOKUP(점검결과상세!A160,점검대상!B:J,5,0)</f>
        <v>0</v>
      </c>
      <c r="F160" s="17" t="s">
        <v>111</v>
      </c>
      <c r="G160" s="17" t="s">
        <v>71</v>
      </c>
      <c r="H160" s="18" t="s">
        <v>124</v>
      </c>
      <c r="I160" s="18"/>
      <c r="J160" s="18">
        <v>1</v>
      </c>
      <c r="K160" s="17"/>
    </row>
    <row r="161" spans="1:11" s="23" customFormat="1">
      <c r="A161" s="14">
        <f t="shared" si="3"/>
        <v>4</v>
      </c>
      <c r="B161" s="14" t="s">
        <v>27</v>
      </c>
      <c r="C161" s="15">
        <f>VLOOKUP(점검결과상세!A161,점검대상!B:J,3,0)</f>
        <v>0</v>
      </c>
      <c r="D161" s="14" t="s">
        <v>120</v>
      </c>
      <c r="E161" s="15">
        <f>VLOOKUP(점검결과상세!A161,점검대상!B:J,5,0)</f>
        <v>0</v>
      </c>
      <c r="F161" s="17" t="s">
        <v>112</v>
      </c>
      <c r="G161" s="17" t="s">
        <v>72</v>
      </c>
      <c r="H161" s="18" t="s">
        <v>124</v>
      </c>
      <c r="I161" s="18"/>
      <c r="J161" s="18">
        <v>1</v>
      </c>
      <c r="K161" s="17"/>
    </row>
    <row r="162" spans="1:11" s="23" customFormat="1">
      <c r="A162" s="14">
        <f t="shared" si="3"/>
        <v>4</v>
      </c>
      <c r="B162" s="14" t="s">
        <v>27</v>
      </c>
      <c r="C162" s="15">
        <f>VLOOKUP(점검결과상세!A162,점검대상!B:J,3,0)</f>
        <v>0</v>
      </c>
      <c r="D162" s="14" t="s">
        <v>120</v>
      </c>
      <c r="E162" s="15">
        <f>VLOOKUP(점검결과상세!A162,점검대상!B:J,5,0)</f>
        <v>0</v>
      </c>
      <c r="F162" s="17" t="s">
        <v>113</v>
      </c>
      <c r="G162" s="17" t="s">
        <v>73</v>
      </c>
      <c r="H162" s="18" t="s">
        <v>125</v>
      </c>
      <c r="I162" s="18"/>
      <c r="J162" s="18">
        <v>1</v>
      </c>
      <c r="K162" s="17"/>
    </row>
    <row r="163" spans="1:11" s="23" customFormat="1">
      <c r="A163" s="14">
        <f t="shared" si="3"/>
        <v>4</v>
      </c>
      <c r="B163" s="14" t="s">
        <v>27</v>
      </c>
      <c r="C163" s="15">
        <f>VLOOKUP(점검결과상세!A163,점검대상!B:J,3,0)</f>
        <v>0</v>
      </c>
      <c r="D163" s="14" t="s">
        <v>120</v>
      </c>
      <c r="E163" s="15">
        <f>VLOOKUP(점검결과상세!A163,점검대상!B:J,5,0)</f>
        <v>0</v>
      </c>
      <c r="F163" s="17" t="s">
        <v>114</v>
      </c>
      <c r="G163" s="17" t="s">
        <v>74</v>
      </c>
      <c r="H163" s="18" t="s">
        <v>124</v>
      </c>
      <c r="I163" s="18"/>
      <c r="J163" s="18">
        <v>1</v>
      </c>
      <c r="K163" s="17"/>
    </row>
    <row r="164" spans="1:11" s="23" customFormat="1">
      <c r="A164" s="14">
        <f t="shared" si="3"/>
        <v>4</v>
      </c>
      <c r="B164" s="14" t="s">
        <v>27</v>
      </c>
      <c r="C164" s="15">
        <f>VLOOKUP(점검결과상세!A164,점검대상!B:J,3,0)</f>
        <v>0</v>
      </c>
      <c r="D164" s="14" t="s">
        <v>120</v>
      </c>
      <c r="E164" s="15">
        <f>VLOOKUP(점검결과상세!A164,점검대상!B:J,5,0)</f>
        <v>0</v>
      </c>
      <c r="F164" s="17" t="s">
        <v>115</v>
      </c>
      <c r="G164" s="17" t="s">
        <v>75</v>
      </c>
      <c r="H164" s="18" t="s">
        <v>126</v>
      </c>
      <c r="I164" s="18"/>
      <c r="J164" s="18">
        <v>1</v>
      </c>
      <c r="K164" s="17"/>
    </row>
    <row r="165" spans="1:11" s="23" customFormat="1">
      <c r="A165" s="14">
        <f t="shared" si="3"/>
        <v>4</v>
      </c>
      <c r="B165" s="14" t="s">
        <v>27</v>
      </c>
      <c r="C165" s="15">
        <f>VLOOKUP(점검결과상세!A165,점검대상!B:J,3,0)</f>
        <v>0</v>
      </c>
      <c r="D165" s="14" t="s">
        <v>120</v>
      </c>
      <c r="E165" s="15">
        <f>VLOOKUP(점검결과상세!A165,점검대상!B:J,5,0)</f>
        <v>0</v>
      </c>
      <c r="F165" s="17" t="s">
        <v>116</v>
      </c>
      <c r="G165" s="17" t="s">
        <v>76</v>
      </c>
      <c r="H165" s="18" t="s">
        <v>124</v>
      </c>
      <c r="I165" s="18"/>
      <c r="J165" s="18">
        <v>1</v>
      </c>
      <c r="K165" s="17"/>
    </row>
    <row r="166" spans="1:11" s="23" customFormat="1">
      <c r="A166" s="14">
        <f t="shared" si="3"/>
        <v>4</v>
      </c>
      <c r="B166" s="14" t="s">
        <v>27</v>
      </c>
      <c r="C166" s="15">
        <f>VLOOKUP(점검결과상세!A166,점검대상!B:J,3,0)</f>
        <v>0</v>
      </c>
      <c r="D166" s="14" t="s">
        <v>120</v>
      </c>
      <c r="E166" s="15">
        <f>VLOOKUP(점검결과상세!A166,점검대상!B:J,5,0)</f>
        <v>0</v>
      </c>
      <c r="F166" s="17" t="s">
        <v>117</v>
      </c>
      <c r="G166" s="17" t="s">
        <v>77</v>
      </c>
      <c r="H166" s="18" t="s">
        <v>124</v>
      </c>
      <c r="I166" s="18"/>
      <c r="J166" s="18">
        <v>1</v>
      </c>
      <c r="K166" s="17"/>
    </row>
    <row r="167" spans="1:11" s="23" customFormat="1">
      <c r="A167" s="14">
        <f t="shared" si="3"/>
        <v>4</v>
      </c>
      <c r="B167" s="14" t="s">
        <v>27</v>
      </c>
      <c r="C167" s="15">
        <f>VLOOKUP(점검결과상세!A167,점검대상!B:J,3,0)</f>
        <v>0</v>
      </c>
      <c r="D167" s="14" t="s">
        <v>120</v>
      </c>
      <c r="E167" s="15">
        <f>VLOOKUP(점검결과상세!A167,점검대상!B:J,5,0)</f>
        <v>0</v>
      </c>
      <c r="F167" s="17" t="s">
        <v>118</v>
      </c>
      <c r="G167" s="17" t="s">
        <v>78</v>
      </c>
      <c r="H167" s="18" t="s">
        <v>126</v>
      </c>
      <c r="I167" s="18"/>
      <c r="J167" s="18"/>
      <c r="K167" s="17"/>
    </row>
    <row r="168" spans="1:11" s="23" customFormat="1">
      <c r="A168" s="14">
        <f t="shared" si="3"/>
        <v>4</v>
      </c>
      <c r="B168" s="14" t="s">
        <v>27</v>
      </c>
      <c r="C168" s="15">
        <f>VLOOKUP(점검결과상세!A168,점검대상!B:J,3,0)</f>
        <v>0</v>
      </c>
      <c r="D168" s="14" t="s">
        <v>120</v>
      </c>
      <c r="E168" s="15">
        <f>VLOOKUP(점검결과상세!A168,점검대상!B:J,5,0)</f>
        <v>0</v>
      </c>
      <c r="F168" s="17" t="s">
        <v>119</v>
      </c>
      <c r="G168" s="17" t="s">
        <v>79</v>
      </c>
      <c r="H168" s="18" t="s">
        <v>126</v>
      </c>
      <c r="I168" s="18"/>
      <c r="J168" s="18">
        <v>1</v>
      </c>
      <c r="K168" s="17"/>
    </row>
    <row r="169" spans="1:11" s="23" customFormat="1" ht="17.25" thickBot="1">
      <c r="A169" s="27">
        <f t="shared" si="3"/>
        <v>4</v>
      </c>
      <c r="B169" s="27" t="s">
        <v>27</v>
      </c>
      <c r="C169" s="28">
        <f>VLOOKUP(점검결과상세!A169,점검대상!B:J,3,0)</f>
        <v>0</v>
      </c>
      <c r="D169" s="27" t="s">
        <v>120</v>
      </c>
      <c r="E169" s="28">
        <f>VLOOKUP(점검결과상세!A169,점검대상!B:J,5,0)</f>
        <v>0</v>
      </c>
      <c r="F169" s="29" t="s">
        <v>123</v>
      </c>
      <c r="G169" s="29" t="s">
        <v>80</v>
      </c>
      <c r="H169" s="30" t="s">
        <v>125</v>
      </c>
      <c r="I169" s="30"/>
      <c r="J169" s="30">
        <v>1</v>
      </c>
      <c r="K169" s="29"/>
    </row>
    <row r="170" spans="1:11" s="23" customFormat="1">
      <c r="A170" s="37">
        <f>INT((ROW()-6)/41)+1</f>
        <v>5</v>
      </c>
      <c r="B170" s="37" t="s">
        <v>27</v>
      </c>
      <c r="C170" s="38">
        <f>VLOOKUP(점검결과상세!A170,점검대상!B:J,3,0)</f>
        <v>0</v>
      </c>
      <c r="D170" s="37" t="s">
        <v>121</v>
      </c>
      <c r="E170" s="38">
        <f>VLOOKUP(점검결과상세!A170,점검대상!B:J,5,0)</f>
        <v>0</v>
      </c>
      <c r="F170" s="39" t="s">
        <v>122</v>
      </c>
      <c r="G170" s="39" t="s">
        <v>40</v>
      </c>
      <c r="H170" s="40" t="s">
        <v>124</v>
      </c>
      <c r="I170" s="41"/>
      <c r="J170" s="40">
        <v>1</v>
      </c>
      <c r="K170" s="39"/>
    </row>
    <row r="171" spans="1:11" s="23" customFormat="1">
      <c r="A171" s="14">
        <f t="shared" ref="A171:A210" si="4">INT((ROW()-6)/41)+1</f>
        <v>5</v>
      </c>
      <c r="B171" s="14" t="s">
        <v>27</v>
      </c>
      <c r="C171" s="15">
        <f>VLOOKUP(점검결과상세!A171,점검대상!B:J,3,0)</f>
        <v>0</v>
      </c>
      <c r="D171" s="14" t="s">
        <v>120</v>
      </c>
      <c r="E171" s="15">
        <f>VLOOKUP(점검결과상세!A171,점검대상!B:J,5,0)</f>
        <v>0</v>
      </c>
      <c r="F171" s="17" t="s">
        <v>81</v>
      </c>
      <c r="G171" s="17" t="s">
        <v>41</v>
      </c>
      <c r="H171" s="18" t="s">
        <v>125</v>
      </c>
      <c r="I171" s="26"/>
      <c r="J171" s="18">
        <v>1</v>
      </c>
      <c r="K171" s="17"/>
    </row>
    <row r="172" spans="1:11" s="23" customFormat="1">
      <c r="A172" s="14">
        <f t="shared" si="4"/>
        <v>5</v>
      </c>
      <c r="B172" s="14" t="s">
        <v>27</v>
      </c>
      <c r="C172" s="15">
        <f>VLOOKUP(점검결과상세!A172,점검대상!B:J,3,0)</f>
        <v>0</v>
      </c>
      <c r="D172" s="14" t="s">
        <v>120</v>
      </c>
      <c r="E172" s="15">
        <f>VLOOKUP(점검결과상세!A172,점검대상!B:J,5,0)</f>
        <v>0</v>
      </c>
      <c r="F172" s="17" t="s">
        <v>82</v>
      </c>
      <c r="G172" s="17" t="s">
        <v>42</v>
      </c>
      <c r="H172" s="18" t="s">
        <v>124</v>
      </c>
      <c r="I172" s="26"/>
      <c r="J172" s="18">
        <v>1</v>
      </c>
      <c r="K172" s="17"/>
    </row>
    <row r="173" spans="1:11" s="23" customFormat="1">
      <c r="A173" s="14">
        <f t="shared" si="4"/>
        <v>5</v>
      </c>
      <c r="B173" s="14" t="s">
        <v>27</v>
      </c>
      <c r="C173" s="15">
        <f>VLOOKUP(점검결과상세!A173,점검대상!B:J,3,0)</f>
        <v>0</v>
      </c>
      <c r="D173" s="14" t="s">
        <v>120</v>
      </c>
      <c r="E173" s="15">
        <f>VLOOKUP(점검결과상세!A173,점검대상!B:J,5,0)</f>
        <v>0</v>
      </c>
      <c r="F173" s="17" t="s">
        <v>83</v>
      </c>
      <c r="G173" s="17" t="s">
        <v>43</v>
      </c>
      <c r="H173" s="18" t="s">
        <v>125</v>
      </c>
      <c r="I173" s="26"/>
      <c r="J173" s="18">
        <v>1</v>
      </c>
      <c r="K173" s="17"/>
    </row>
    <row r="174" spans="1:11" s="23" customFormat="1">
      <c r="A174" s="14">
        <f t="shared" si="4"/>
        <v>5</v>
      </c>
      <c r="B174" s="14" t="s">
        <v>27</v>
      </c>
      <c r="C174" s="15">
        <f>VLOOKUP(점검결과상세!A174,점검대상!B:J,3,0)</f>
        <v>0</v>
      </c>
      <c r="D174" s="14" t="s">
        <v>120</v>
      </c>
      <c r="E174" s="15">
        <f>VLOOKUP(점검결과상세!A174,점검대상!B:J,5,0)</f>
        <v>0</v>
      </c>
      <c r="F174" s="17" t="s">
        <v>84</v>
      </c>
      <c r="G174" s="17" t="s">
        <v>44</v>
      </c>
      <c r="H174" s="18" t="s">
        <v>125</v>
      </c>
      <c r="I174" s="26"/>
      <c r="J174" s="18">
        <v>1</v>
      </c>
      <c r="K174" s="17"/>
    </row>
    <row r="175" spans="1:11" s="23" customFormat="1">
      <c r="A175" s="14">
        <f t="shared" si="4"/>
        <v>5</v>
      </c>
      <c r="B175" s="14" t="s">
        <v>27</v>
      </c>
      <c r="C175" s="15">
        <f>VLOOKUP(점검결과상세!A175,점검대상!B:J,3,0)</f>
        <v>0</v>
      </c>
      <c r="D175" s="14" t="s">
        <v>120</v>
      </c>
      <c r="E175" s="15">
        <f>VLOOKUP(점검결과상세!A175,점검대상!B:J,5,0)</f>
        <v>0</v>
      </c>
      <c r="F175" s="17" t="s">
        <v>85</v>
      </c>
      <c r="G175" s="17" t="s">
        <v>45</v>
      </c>
      <c r="H175" s="18" t="s">
        <v>125</v>
      </c>
      <c r="I175" s="26"/>
      <c r="J175" s="18">
        <v>1</v>
      </c>
      <c r="K175" s="17"/>
    </row>
    <row r="176" spans="1:11" s="23" customFormat="1">
      <c r="A176" s="14">
        <f t="shared" si="4"/>
        <v>5</v>
      </c>
      <c r="B176" s="14" t="s">
        <v>27</v>
      </c>
      <c r="C176" s="15">
        <f>VLOOKUP(점검결과상세!A176,점검대상!B:J,3,0)</f>
        <v>0</v>
      </c>
      <c r="D176" s="14" t="s">
        <v>120</v>
      </c>
      <c r="E176" s="15">
        <f>VLOOKUP(점검결과상세!A176,점검대상!B:J,5,0)</f>
        <v>0</v>
      </c>
      <c r="F176" s="17" t="s">
        <v>86</v>
      </c>
      <c r="G176" s="17" t="s">
        <v>46</v>
      </c>
      <c r="H176" s="18" t="s">
        <v>125</v>
      </c>
      <c r="I176" s="26"/>
      <c r="J176" s="18">
        <v>1</v>
      </c>
      <c r="K176" s="17"/>
    </row>
    <row r="177" spans="1:11" s="23" customFormat="1">
      <c r="A177" s="14">
        <f t="shared" si="4"/>
        <v>5</v>
      </c>
      <c r="B177" s="14" t="s">
        <v>27</v>
      </c>
      <c r="C177" s="15">
        <f>VLOOKUP(점검결과상세!A177,점검대상!B:J,3,0)</f>
        <v>0</v>
      </c>
      <c r="D177" s="14" t="s">
        <v>120</v>
      </c>
      <c r="E177" s="15">
        <f>VLOOKUP(점검결과상세!A177,점검대상!B:J,5,0)</f>
        <v>0</v>
      </c>
      <c r="F177" s="17" t="s">
        <v>87</v>
      </c>
      <c r="G177" s="17" t="s">
        <v>47</v>
      </c>
      <c r="H177" s="18" t="s">
        <v>124</v>
      </c>
      <c r="I177" s="26"/>
      <c r="J177" s="18">
        <v>1</v>
      </c>
      <c r="K177" s="17"/>
    </row>
    <row r="178" spans="1:11" s="23" customFormat="1">
      <c r="A178" s="14">
        <f t="shared" si="4"/>
        <v>5</v>
      </c>
      <c r="B178" s="14" t="s">
        <v>27</v>
      </c>
      <c r="C178" s="15">
        <f>VLOOKUP(점검결과상세!A178,점검대상!B:J,3,0)</f>
        <v>0</v>
      </c>
      <c r="D178" s="14" t="s">
        <v>120</v>
      </c>
      <c r="E178" s="15">
        <f>VLOOKUP(점검결과상세!A178,점검대상!B:J,5,0)</f>
        <v>0</v>
      </c>
      <c r="F178" s="17" t="s">
        <v>88</v>
      </c>
      <c r="G178" s="17" t="s">
        <v>48</v>
      </c>
      <c r="H178" s="18" t="s">
        <v>125</v>
      </c>
      <c r="I178" s="26"/>
      <c r="J178" s="18">
        <v>1</v>
      </c>
      <c r="K178" s="17"/>
    </row>
    <row r="179" spans="1:11" s="23" customFormat="1">
      <c r="A179" s="14">
        <f t="shared" si="4"/>
        <v>5</v>
      </c>
      <c r="B179" s="14" t="s">
        <v>27</v>
      </c>
      <c r="C179" s="15">
        <f>VLOOKUP(점검결과상세!A179,점검대상!B:J,3,0)</f>
        <v>0</v>
      </c>
      <c r="D179" s="14" t="s">
        <v>120</v>
      </c>
      <c r="E179" s="15">
        <f>VLOOKUP(점검결과상세!A179,점검대상!B:J,5,0)</f>
        <v>0</v>
      </c>
      <c r="F179" s="17" t="s">
        <v>89</v>
      </c>
      <c r="G179" s="17" t="s">
        <v>49</v>
      </c>
      <c r="H179" s="18" t="s">
        <v>125</v>
      </c>
      <c r="I179" s="26"/>
      <c r="J179" s="18">
        <v>1</v>
      </c>
      <c r="K179" s="17"/>
    </row>
    <row r="180" spans="1:11" s="23" customFormat="1">
      <c r="A180" s="14">
        <f t="shared" si="4"/>
        <v>5</v>
      </c>
      <c r="B180" s="14" t="s">
        <v>27</v>
      </c>
      <c r="C180" s="15">
        <f>VLOOKUP(점검결과상세!A180,점검대상!B:J,3,0)</f>
        <v>0</v>
      </c>
      <c r="D180" s="14" t="s">
        <v>120</v>
      </c>
      <c r="E180" s="15">
        <f>VLOOKUP(점검결과상세!A180,점검대상!B:J,5,0)</f>
        <v>0</v>
      </c>
      <c r="F180" s="17" t="s">
        <v>90</v>
      </c>
      <c r="G180" s="17" t="s">
        <v>50</v>
      </c>
      <c r="H180" s="18" t="s">
        <v>124</v>
      </c>
      <c r="I180" s="26"/>
      <c r="J180" s="18">
        <v>1</v>
      </c>
      <c r="K180" s="17"/>
    </row>
    <row r="181" spans="1:11" s="23" customFormat="1">
      <c r="A181" s="14">
        <f t="shared" si="4"/>
        <v>5</v>
      </c>
      <c r="B181" s="14" t="s">
        <v>27</v>
      </c>
      <c r="C181" s="15">
        <f>VLOOKUP(점검결과상세!A181,점검대상!B:J,3,0)</f>
        <v>0</v>
      </c>
      <c r="D181" s="14" t="s">
        <v>120</v>
      </c>
      <c r="E181" s="15">
        <f>VLOOKUP(점검결과상세!A181,점검대상!B:J,5,0)</f>
        <v>0</v>
      </c>
      <c r="F181" s="17" t="s">
        <v>91</v>
      </c>
      <c r="G181" s="17" t="s">
        <v>51</v>
      </c>
      <c r="H181" s="18" t="s">
        <v>125</v>
      </c>
      <c r="I181" s="26"/>
      <c r="J181" s="18">
        <v>1</v>
      </c>
      <c r="K181" s="17"/>
    </row>
    <row r="182" spans="1:11" s="23" customFormat="1">
      <c r="A182" s="14">
        <f t="shared" si="4"/>
        <v>5</v>
      </c>
      <c r="B182" s="14" t="s">
        <v>27</v>
      </c>
      <c r="C182" s="15">
        <f>VLOOKUP(점검결과상세!A182,점검대상!B:J,3,0)</f>
        <v>0</v>
      </c>
      <c r="D182" s="14" t="s">
        <v>120</v>
      </c>
      <c r="E182" s="15">
        <f>VLOOKUP(점검결과상세!A182,점검대상!B:J,5,0)</f>
        <v>0</v>
      </c>
      <c r="F182" s="17" t="s">
        <v>92</v>
      </c>
      <c r="G182" s="17" t="s">
        <v>52</v>
      </c>
      <c r="H182" s="18" t="s">
        <v>124</v>
      </c>
      <c r="I182" s="26"/>
      <c r="J182" s="18">
        <v>1</v>
      </c>
      <c r="K182" s="17"/>
    </row>
    <row r="183" spans="1:11" s="23" customFormat="1">
      <c r="A183" s="14">
        <f t="shared" si="4"/>
        <v>5</v>
      </c>
      <c r="B183" s="14" t="s">
        <v>27</v>
      </c>
      <c r="C183" s="15">
        <f>VLOOKUP(점검결과상세!A183,점검대상!B:J,3,0)</f>
        <v>0</v>
      </c>
      <c r="D183" s="14" t="s">
        <v>120</v>
      </c>
      <c r="E183" s="15">
        <f>VLOOKUP(점검결과상세!A183,점검대상!B:J,5,0)</f>
        <v>0</v>
      </c>
      <c r="F183" s="17" t="s">
        <v>93</v>
      </c>
      <c r="G183" s="17" t="s">
        <v>53</v>
      </c>
      <c r="H183" s="18" t="s">
        <v>125</v>
      </c>
      <c r="I183" s="26"/>
      <c r="J183" s="18">
        <v>1</v>
      </c>
      <c r="K183" s="17"/>
    </row>
    <row r="184" spans="1:11" s="23" customFormat="1">
      <c r="A184" s="14">
        <f t="shared" si="4"/>
        <v>5</v>
      </c>
      <c r="B184" s="14" t="s">
        <v>27</v>
      </c>
      <c r="C184" s="15">
        <f>VLOOKUP(점검결과상세!A184,점검대상!B:J,3,0)</f>
        <v>0</v>
      </c>
      <c r="D184" s="14" t="s">
        <v>120</v>
      </c>
      <c r="E184" s="15">
        <f>VLOOKUP(점검결과상세!A184,점검대상!B:J,5,0)</f>
        <v>0</v>
      </c>
      <c r="F184" s="17" t="s">
        <v>94</v>
      </c>
      <c r="G184" s="17" t="s">
        <v>54</v>
      </c>
      <c r="H184" s="18" t="s">
        <v>125</v>
      </c>
      <c r="I184" s="26"/>
      <c r="J184" s="18">
        <v>1</v>
      </c>
      <c r="K184" s="17"/>
    </row>
    <row r="185" spans="1:11" s="23" customFormat="1">
      <c r="A185" s="14">
        <f t="shared" si="4"/>
        <v>5</v>
      </c>
      <c r="B185" s="14" t="s">
        <v>27</v>
      </c>
      <c r="C185" s="15">
        <f>VLOOKUP(점검결과상세!A185,점검대상!B:J,3,0)</f>
        <v>0</v>
      </c>
      <c r="D185" s="14" t="s">
        <v>120</v>
      </c>
      <c r="E185" s="15">
        <f>VLOOKUP(점검결과상세!A185,점검대상!B:J,5,0)</f>
        <v>0</v>
      </c>
      <c r="F185" s="17" t="s">
        <v>95</v>
      </c>
      <c r="G185" s="17" t="s">
        <v>55</v>
      </c>
      <c r="H185" s="18" t="s">
        <v>124</v>
      </c>
      <c r="I185" s="26"/>
      <c r="J185" s="18">
        <v>1</v>
      </c>
      <c r="K185" s="17"/>
    </row>
    <row r="186" spans="1:11" s="23" customFormat="1">
      <c r="A186" s="14">
        <f t="shared" si="4"/>
        <v>5</v>
      </c>
      <c r="B186" s="14" t="s">
        <v>27</v>
      </c>
      <c r="C186" s="15">
        <f>VLOOKUP(점검결과상세!A186,점검대상!B:J,3,0)</f>
        <v>0</v>
      </c>
      <c r="D186" s="14" t="s">
        <v>120</v>
      </c>
      <c r="E186" s="15">
        <f>VLOOKUP(점검결과상세!A186,점검대상!B:J,5,0)</f>
        <v>0</v>
      </c>
      <c r="F186" s="17" t="s">
        <v>96</v>
      </c>
      <c r="G186" s="17" t="s">
        <v>56</v>
      </c>
      <c r="H186" s="18" t="s">
        <v>125</v>
      </c>
      <c r="I186" s="26"/>
      <c r="J186" s="18">
        <v>1</v>
      </c>
      <c r="K186" s="17"/>
    </row>
    <row r="187" spans="1:11" s="23" customFormat="1">
      <c r="A187" s="14">
        <f t="shared" si="4"/>
        <v>5</v>
      </c>
      <c r="B187" s="14" t="s">
        <v>27</v>
      </c>
      <c r="C187" s="15">
        <f>VLOOKUP(점검결과상세!A187,점검대상!B:J,3,0)</f>
        <v>0</v>
      </c>
      <c r="D187" s="14" t="s">
        <v>120</v>
      </c>
      <c r="E187" s="15">
        <f>VLOOKUP(점검결과상세!A187,점검대상!B:J,5,0)</f>
        <v>0</v>
      </c>
      <c r="F187" s="17" t="s">
        <v>97</v>
      </c>
      <c r="G187" s="17" t="s">
        <v>57</v>
      </c>
      <c r="H187" s="18" t="s">
        <v>124</v>
      </c>
      <c r="I187" s="26"/>
      <c r="J187" s="18">
        <v>1</v>
      </c>
      <c r="K187" s="17"/>
    </row>
    <row r="188" spans="1:11" s="23" customFormat="1">
      <c r="A188" s="14">
        <f t="shared" si="4"/>
        <v>5</v>
      </c>
      <c r="B188" s="14" t="s">
        <v>27</v>
      </c>
      <c r="C188" s="15">
        <f>VLOOKUP(점검결과상세!A188,점검대상!B:J,3,0)</f>
        <v>0</v>
      </c>
      <c r="D188" s="14" t="s">
        <v>120</v>
      </c>
      <c r="E188" s="15">
        <f>VLOOKUP(점검결과상세!A188,점검대상!B:J,5,0)</f>
        <v>0</v>
      </c>
      <c r="F188" s="17" t="s">
        <v>98</v>
      </c>
      <c r="G188" s="17" t="s">
        <v>58</v>
      </c>
      <c r="H188" s="18" t="s">
        <v>125</v>
      </c>
      <c r="I188" s="26"/>
      <c r="J188" s="18">
        <v>1</v>
      </c>
      <c r="K188" s="17"/>
    </row>
    <row r="189" spans="1:11" s="23" customFormat="1">
      <c r="A189" s="14">
        <f t="shared" si="4"/>
        <v>5</v>
      </c>
      <c r="B189" s="14" t="s">
        <v>27</v>
      </c>
      <c r="C189" s="15">
        <f>VLOOKUP(점검결과상세!A189,점검대상!B:J,3,0)</f>
        <v>0</v>
      </c>
      <c r="D189" s="14" t="s">
        <v>120</v>
      </c>
      <c r="E189" s="15">
        <f>VLOOKUP(점검결과상세!A189,점검대상!B:J,5,0)</f>
        <v>0</v>
      </c>
      <c r="F189" s="17" t="s">
        <v>99</v>
      </c>
      <c r="G189" s="17" t="s">
        <v>59</v>
      </c>
      <c r="H189" s="18" t="s">
        <v>124</v>
      </c>
      <c r="I189" s="26"/>
      <c r="J189" s="18">
        <v>1</v>
      </c>
      <c r="K189" s="17"/>
    </row>
    <row r="190" spans="1:11" s="23" customFormat="1">
      <c r="A190" s="14">
        <f t="shared" si="4"/>
        <v>5</v>
      </c>
      <c r="B190" s="14" t="s">
        <v>27</v>
      </c>
      <c r="C190" s="15">
        <f>VLOOKUP(점검결과상세!A190,점검대상!B:J,3,0)</f>
        <v>0</v>
      </c>
      <c r="D190" s="14" t="s">
        <v>120</v>
      </c>
      <c r="E190" s="15">
        <f>VLOOKUP(점검결과상세!A190,점검대상!B:J,5,0)</f>
        <v>0</v>
      </c>
      <c r="F190" s="17" t="s">
        <v>100</v>
      </c>
      <c r="G190" s="17" t="s">
        <v>60</v>
      </c>
      <c r="H190" s="18" t="s">
        <v>125</v>
      </c>
      <c r="I190" s="26"/>
      <c r="J190" s="18">
        <v>1</v>
      </c>
      <c r="K190" s="17"/>
    </row>
    <row r="191" spans="1:11" s="23" customFormat="1">
      <c r="A191" s="14">
        <f t="shared" si="4"/>
        <v>5</v>
      </c>
      <c r="B191" s="14" t="s">
        <v>27</v>
      </c>
      <c r="C191" s="15">
        <f>VLOOKUP(점검결과상세!A191,점검대상!B:J,3,0)</f>
        <v>0</v>
      </c>
      <c r="D191" s="14" t="s">
        <v>120</v>
      </c>
      <c r="E191" s="15">
        <f>VLOOKUP(점검결과상세!A191,점검대상!B:J,5,0)</f>
        <v>0</v>
      </c>
      <c r="F191" s="17" t="s">
        <v>101</v>
      </c>
      <c r="G191" s="17" t="s">
        <v>61</v>
      </c>
      <c r="H191" s="18" t="s">
        <v>125</v>
      </c>
      <c r="I191" s="26"/>
      <c r="J191" s="18">
        <v>1</v>
      </c>
      <c r="K191" s="17"/>
    </row>
    <row r="192" spans="1:11" s="23" customFormat="1">
      <c r="A192" s="14">
        <f t="shared" si="4"/>
        <v>5</v>
      </c>
      <c r="B192" s="14" t="s">
        <v>27</v>
      </c>
      <c r="C192" s="15">
        <f>VLOOKUP(점검결과상세!A192,점검대상!B:J,3,0)</f>
        <v>0</v>
      </c>
      <c r="D192" s="14" t="s">
        <v>120</v>
      </c>
      <c r="E192" s="15">
        <f>VLOOKUP(점검결과상세!A192,점검대상!B:J,5,0)</f>
        <v>0</v>
      </c>
      <c r="F192" s="17" t="s">
        <v>102</v>
      </c>
      <c r="G192" s="17" t="s">
        <v>62</v>
      </c>
      <c r="H192" s="18" t="s">
        <v>124</v>
      </c>
      <c r="I192" s="26"/>
      <c r="J192" s="18">
        <v>1</v>
      </c>
      <c r="K192" s="17"/>
    </row>
    <row r="193" spans="1:11" s="23" customFormat="1">
      <c r="A193" s="14">
        <f t="shared" si="4"/>
        <v>5</v>
      </c>
      <c r="B193" s="14" t="s">
        <v>27</v>
      </c>
      <c r="C193" s="15">
        <f>VLOOKUP(점검결과상세!A193,점검대상!B:J,3,0)</f>
        <v>0</v>
      </c>
      <c r="D193" s="14" t="s">
        <v>120</v>
      </c>
      <c r="E193" s="15">
        <f>VLOOKUP(점검결과상세!A193,점검대상!B:J,5,0)</f>
        <v>0</v>
      </c>
      <c r="F193" s="17" t="s">
        <v>103</v>
      </c>
      <c r="G193" s="17" t="s">
        <v>63</v>
      </c>
      <c r="H193" s="18" t="s">
        <v>125</v>
      </c>
      <c r="I193" s="26"/>
      <c r="J193" s="18">
        <v>1</v>
      </c>
      <c r="K193" s="17"/>
    </row>
    <row r="194" spans="1:11" s="23" customFormat="1">
      <c r="A194" s="14">
        <f t="shared" si="4"/>
        <v>5</v>
      </c>
      <c r="B194" s="14" t="s">
        <v>27</v>
      </c>
      <c r="C194" s="15">
        <f>VLOOKUP(점검결과상세!A194,점검대상!B:J,3,0)</f>
        <v>0</v>
      </c>
      <c r="D194" s="14" t="s">
        <v>120</v>
      </c>
      <c r="E194" s="15">
        <f>VLOOKUP(점검결과상세!A194,점검대상!B:J,5,0)</f>
        <v>0</v>
      </c>
      <c r="F194" s="17" t="s">
        <v>104</v>
      </c>
      <c r="G194" s="17" t="s">
        <v>64</v>
      </c>
      <c r="H194" s="18" t="s">
        <v>125</v>
      </c>
      <c r="I194" s="26"/>
      <c r="J194" s="18">
        <v>1</v>
      </c>
      <c r="K194" s="17"/>
    </row>
    <row r="195" spans="1:11" s="23" customFormat="1">
      <c r="A195" s="14">
        <f t="shared" si="4"/>
        <v>5</v>
      </c>
      <c r="B195" s="14" t="s">
        <v>27</v>
      </c>
      <c r="C195" s="15">
        <f>VLOOKUP(점검결과상세!A195,점검대상!B:J,3,0)</f>
        <v>0</v>
      </c>
      <c r="D195" s="14" t="s">
        <v>120</v>
      </c>
      <c r="E195" s="15">
        <f>VLOOKUP(점검결과상세!A195,점검대상!B:J,5,0)</f>
        <v>0</v>
      </c>
      <c r="F195" s="17" t="s">
        <v>105</v>
      </c>
      <c r="G195" s="17" t="s">
        <v>65</v>
      </c>
      <c r="H195" s="18" t="s">
        <v>125</v>
      </c>
      <c r="I195" s="26"/>
      <c r="J195" s="18">
        <v>1</v>
      </c>
      <c r="K195" s="17"/>
    </row>
    <row r="196" spans="1:11" s="23" customFormat="1">
      <c r="A196" s="14">
        <f t="shared" si="4"/>
        <v>5</v>
      </c>
      <c r="B196" s="14" t="s">
        <v>27</v>
      </c>
      <c r="C196" s="15">
        <f>VLOOKUP(점검결과상세!A196,점검대상!B:J,3,0)</f>
        <v>0</v>
      </c>
      <c r="D196" s="14" t="s">
        <v>120</v>
      </c>
      <c r="E196" s="15">
        <f>VLOOKUP(점검결과상세!A196,점검대상!B:J,5,0)</f>
        <v>0</v>
      </c>
      <c r="F196" s="17" t="s">
        <v>106</v>
      </c>
      <c r="G196" s="17" t="s">
        <v>66</v>
      </c>
      <c r="H196" s="18" t="s">
        <v>125</v>
      </c>
      <c r="I196" s="26"/>
      <c r="J196" s="18">
        <v>1</v>
      </c>
      <c r="K196" s="17"/>
    </row>
    <row r="197" spans="1:11" s="23" customFormat="1">
      <c r="A197" s="14">
        <f t="shared" si="4"/>
        <v>5</v>
      </c>
      <c r="B197" s="14" t="s">
        <v>27</v>
      </c>
      <c r="C197" s="15">
        <f>VLOOKUP(점검결과상세!A197,점검대상!B:J,3,0)</f>
        <v>0</v>
      </c>
      <c r="D197" s="14" t="s">
        <v>120</v>
      </c>
      <c r="E197" s="15">
        <f>VLOOKUP(점검결과상세!A197,점검대상!B:J,5,0)</f>
        <v>0</v>
      </c>
      <c r="F197" s="17" t="s">
        <v>107</v>
      </c>
      <c r="G197" s="17" t="s">
        <v>67</v>
      </c>
      <c r="H197" s="18" t="s">
        <v>125</v>
      </c>
      <c r="I197" s="18"/>
      <c r="J197" s="18">
        <v>1</v>
      </c>
      <c r="K197" s="17"/>
    </row>
    <row r="198" spans="1:11" s="23" customFormat="1">
      <c r="A198" s="14">
        <f t="shared" si="4"/>
        <v>5</v>
      </c>
      <c r="B198" s="14" t="s">
        <v>27</v>
      </c>
      <c r="C198" s="15">
        <f>VLOOKUP(점검결과상세!A198,점검대상!B:J,3,0)</f>
        <v>0</v>
      </c>
      <c r="D198" s="14" t="s">
        <v>120</v>
      </c>
      <c r="E198" s="15">
        <f>VLOOKUP(점검결과상세!A198,점검대상!B:J,5,0)</f>
        <v>0</v>
      </c>
      <c r="F198" s="17" t="s">
        <v>108</v>
      </c>
      <c r="G198" s="17" t="s">
        <v>68</v>
      </c>
      <c r="H198" s="18" t="s">
        <v>125</v>
      </c>
      <c r="I198" s="18"/>
      <c r="J198" s="18">
        <v>1</v>
      </c>
      <c r="K198" s="17"/>
    </row>
    <row r="199" spans="1:11" s="23" customFormat="1">
      <c r="A199" s="14">
        <f t="shared" si="4"/>
        <v>5</v>
      </c>
      <c r="B199" s="14" t="s">
        <v>27</v>
      </c>
      <c r="C199" s="15">
        <f>VLOOKUP(점검결과상세!A199,점검대상!B:J,3,0)</f>
        <v>0</v>
      </c>
      <c r="D199" s="14" t="s">
        <v>120</v>
      </c>
      <c r="E199" s="15">
        <f>VLOOKUP(점검결과상세!A199,점검대상!B:J,5,0)</f>
        <v>0</v>
      </c>
      <c r="F199" s="17" t="s">
        <v>109</v>
      </c>
      <c r="G199" s="17" t="s">
        <v>69</v>
      </c>
      <c r="H199" s="18" t="s">
        <v>124</v>
      </c>
      <c r="I199" s="18"/>
      <c r="J199" s="18">
        <v>1</v>
      </c>
      <c r="K199" s="17"/>
    </row>
    <row r="200" spans="1:11" s="23" customFormat="1">
      <c r="A200" s="14">
        <f t="shared" si="4"/>
        <v>5</v>
      </c>
      <c r="B200" s="14" t="s">
        <v>27</v>
      </c>
      <c r="C200" s="15">
        <f>VLOOKUP(점검결과상세!A200,점검대상!B:J,3,0)</f>
        <v>0</v>
      </c>
      <c r="D200" s="14" t="s">
        <v>120</v>
      </c>
      <c r="E200" s="15">
        <f>VLOOKUP(점검결과상세!A200,점검대상!B:J,5,0)</f>
        <v>0</v>
      </c>
      <c r="F200" s="17" t="s">
        <v>110</v>
      </c>
      <c r="G200" s="17" t="s">
        <v>70</v>
      </c>
      <c r="H200" s="18" t="s">
        <v>124</v>
      </c>
      <c r="I200" s="18"/>
      <c r="J200" s="18">
        <v>1</v>
      </c>
      <c r="K200" s="17"/>
    </row>
    <row r="201" spans="1:11" s="23" customFormat="1">
      <c r="A201" s="14">
        <f t="shared" si="4"/>
        <v>5</v>
      </c>
      <c r="B201" s="14" t="s">
        <v>27</v>
      </c>
      <c r="C201" s="15">
        <f>VLOOKUP(점검결과상세!A201,점검대상!B:J,3,0)</f>
        <v>0</v>
      </c>
      <c r="D201" s="14" t="s">
        <v>120</v>
      </c>
      <c r="E201" s="15">
        <f>VLOOKUP(점검결과상세!A201,점검대상!B:J,5,0)</f>
        <v>0</v>
      </c>
      <c r="F201" s="17" t="s">
        <v>111</v>
      </c>
      <c r="G201" s="17" t="s">
        <v>71</v>
      </c>
      <c r="H201" s="18" t="s">
        <v>124</v>
      </c>
      <c r="I201" s="18"/>
      <c r="J201" s="18">
        <v>1</v>
      </c>
      <c r="K201" s="17"/>
    </row>
    <row r="202" spans="1:11" s="23" customFormat="1">
      <c r="A202" s="14">
        <f t="shared" si="4"/>
        <v>5</v>
      </c>
      <c r="B202" s="14" t="s">
        <v>27</v>
      </c>
      <c r="C202" s="15">
        <f>VLOOKUP(점검결과상세!A202,점검대상!B:J,3,0)</f>
        <v>0</v>
      </c>
      <c r="D202" s="14" t="s">
        <v>120</v>
      </c>
      <c r="E202" s="15">
        <f>VLOOKUP(점검결과상세!A202,점검대상!B:J,5,0)</f>
        <v>0</v>
      </c>
      <c r="F202" s="17" t="s">
        <v>112</v>
      </c>
      <c r="G202" s="17" t="s">
        <v>72</v>
      </c>
      <c r="H202" s="18" t="s">
        <v>124</v>
      </c>
      <c r="I202" s="18"/>
      <c r="J202" s="18">
        <v>1</v>
      </c>
      <c r="K202" s="17"/>
    </row>
    <row r="203" spans="1:11" s="23" customFormat="1">
      <c r="A203" s="14">
        <f t="shared" si="4"/>
        <v>5</v>
      </c>
      <c r="B203" s="14" t="s">
        <v>27</v>
      </c>
      <c r="C203" s="15">
        <f>VLOOKUP(점검결과상세!A203,점검대상!B:J,3,0)</f>
        <v>0</v>
      </c>
      <c r="D203" s="14" t="s">
        <v>120</v>
      </c>
      <c r="E203" s="15">
        <f>VLOOKUP(점검결과상세!A203,점검대상!B:J,5,0)</f>
        <v>0</v>
      </c>
      <c r="F203" s="17" t="s">
        <v>113</v>
      </c>
      <c r="G203" s="17" t="s">
        <v>73</v>
      </c>
      <c r="H203" s="18" t="s">
        <v>125</v>
      </c>
      <c r="I203" s="18"/>
      <c r="J203" s="18">
        <v>1</v>
      </c>
      <c r="K203" s="17"/>
    </row>
    <row r="204" spans="1:11" s="23" customFormat="1">
      <c r="A204" s="14">
        <f t="shared" si="4"/>
        <v>5</v>
      </c>
      <c r="B204" s="14" t="s">
        <v>27</v>
      </c>
      <c r="C204" s="15">
        <f>VLOOKUP(점검결과상세!A204,점검대상!B:J,3,0)</f>
        <v>0</v>
      </c>
      <c r="D204" s="14" t="s">
        <v>120</v>
      </c>
      <c r="E204" s="15">
        <f>VLOOKUP(점검결과상세!A204,점검대상!B:J,5,0)</f>
        <v>0</v>
      </c>
      <c r="F204" s="17" t="s">
        <v>114</v>
      </c>
      <c r="G204" s="17" t="s">
        <v>74</v>
      </c>
      <c r="H204" s="18" t="s">
        <v>124</v>
      </c>
      <c r="I204" s="18"/>
      <c r="J204" s="18">
        <v>1</v>
      </c>
      <c r="K204" s="17"/>
    </row>
    <row r="205" spans="1:11" s="23" customFormat="1">
      <c r="A205" s="14">
        <f t="shared" si="4"/>
        <v>5</v>
      </c>
      <c r="B205" s="14" t="s">
        <v>27</v>
      </c>
      <c r="C205" s="15">
        <f>VLOOKUP(점검결과상세!A205,점검대상!B:J,3,0)</f>
        <v>0</v>
      </c>
      <c r="D205" s="14" t="s">
        <v>120</v>
      </c>
      <c r="E205" s="15">
        <f>VLOOKUP(점검결과상세!A205,점검대상!B:J,5,0)</f>
        <v>0</v>
      </c>
      <c r="F205" s="17" t="s">
        <v>115</v>
      </c>
      <c r="G205" s="17" t="s">
        <v>75</v>
      </c>
      <c r="H205" s="18" t="s">
        <v>126</v>
      </c>
      <c r="I205" s="18"/>
      <c r="J205" s="18">
        <v>1</v>
      </c>
      <c r="K205" s="17"/>
    </row>
    <row r="206" spans="1:11" s="23" customFormat="1">
      <c r="A206" s="14">
        <f t="shared" si="4"/>
        <v>5</v>
      </c>
      <c r="B206" s="14" t="s">
        <v>27</v>
      </c>
      <c r="C206" s="15">
        <f>VLOOKUP(점검결과상세!A206,점검대상!B:J,3,0)</f>
        <v>0</v>
      </c>
      <c r="D206" s="14" t="s">
        <v>120</v>
      </c>
      <c r="E206" s="15">
        <f>VLOOKUP(점검결과상세!A206,점검대상!B:J,5,0)</f>
        <v>0</v>
      </c>
      <c r="F206" s="17" t="s">
        <v>116</v>
      </c>
      <c r="G206" s="17" t="s">
        <v>76</v>
      </c>
      <c r="H206" s="18" t="s">
        <v>124</v>
      </c>
      <c r="I206" s="18"/>
      <c r="J206" s="18">
        <v>1</v>
      </c>
      <c r="K206" s="17"/>
    </row>
    <row r="207" spans="1:11" s="23" customFormat="1">
      <c r="A207" s="14">
        <f t="shared" si="4"/>
        <v>5</v>
      </c>
      <c r="B207" s="14" t="s">
        <v>27</v>
      </c>
      <c r="C207" s="15">
        <f>VLOOKUP(점검결과상세!A207,점검대상!B:J,3,0)</f>
        <v>0</v>
      </c>
      <c r="D207" s="14" t="s">
        <v>120</v>
      </c>
      <c r="E207" s="15">
        <f>VLOOKUP(점검결과상세!A207,점검대상!B:J,5,0)</f>
        <v>0</v>
      </c>
      <c r="F207" s="17" t="s">
        <v>117</v>
      </c>
      <c r="G207" s="17" t="s">
        <v>77</v>
      </c>
      <c r="H207" s="18" t="s">
        <v>124</v>
      </c>
      <c r="I207" s="18"/>
      <c r="J207" s="18">
        <v>1</v>
      </c>
      <c r="K207" s="17"/>
    </row>
    <row r="208" spans="1:11" s="23" customFormat="1">
      <c r="A208" s="14">
        <f t="shared" si="4"/>
        <v>5</v>
      </c>
      <c r="B208" s="14" t="s">
        <v>27</v>
      </c>
      <c r="C208" s="15">
        <f>VLOOKUP(점검결과상세!A208,점검대상!B:J,3,0)</f>
        <v>0</v>
      </c>
      <c r="D208" s="14" t="s">
        <v>120</v>
      </c>
      <c r="E208" s="15">
        <f>VLOOKUP(점검결과상세!A208,점검대상!B:J,5,0)</f>
        <v>0</v>
      </c>
      <c r="F208" s="17" t="s">
        <v>118</v>
      </c>
      <c r="G208" s="17" t="s">
        <v>78</v>
      </c>
      <c r="H208" s="18" t="s">
        <v>126</v>
      </c>
      <c r="I208" s="18"/>
      <c r="J208" s="18"/>
      <c r="K208" s="17"/>
    </row>
    <row r="209" spans="1:11" s="23" customFormat="1">
      <c r="A209" s="14">
        <f t="shared" si="4"/>
        <v>5</v>
      </c>
      <c r="B209" s="14" t="s">
        <v>27</v>
      </c>
      <c r="C209" s="15">
        <f>VLOOKUP(점검결과상세!A209,점검대상!B:J,3,0)</f>
        <v>0</v>
      </c>
      <c r="D209" s="14" t="s">
        <v>120</v>
      </c>
      <c r="E209" s="15">
        <f>VLOOKUP(점검결과상세!A209,점검대상!B:J,5,0)</f>
        <v>0</v>
      </c>
      <c r="F209" s="17" t="s">
        <v>119</v>
      </c>
      <c r="G209" s="17" t="s">
        <v>79</v>
      </c>
      <c r="H209" s="18" t="s">
        <v>126</v>
      </c>
      <c r="I209" s="18"/>
      <c r="J209" s="18">
        <v>1</v>
      </c>
      <c r="K209" s="17"/>
    </row>
    <row r="210" spans="1:11" s="23" customFormat="1" ht="17.25" thickBot="1">
      <c r="A210" s="27">
        <f t="shared" si="4"/>
        <v>5</v>
      </c>
      <c r="B210" s="27" t="s">
        <v>27</v>
      </c>
      <c r="C210" s="28">
        <f>VLOOKUP(점검결과상세!A210,점검대상!B:J,3,0)</f>
        <v>0</v>
      </c>
      <c r="D210" s="27" t="s">
        <v>120</v>
      </c>
      <c r="E210" s="28">
        <f>VLOOKUP(점검결과상세!A210,점검대상!B:J,5,0)</f>
        <v>0</v>
      </c>
      <c r="F210" s="29" t="s">
        <v>123</v>
      </c>
      <c r="G210" s="29" t="s">
        <v>80</v>
      </c>
      <c r="H210" s="30" t="s">
        <v>125</v>
      </c>
      <c r="I210" s="30"/>
      <c r="J210" s="30">
        <v>1</v>
      </c>
      <c r="K210" s="29"/>
    </row>
  </sheetData>
  <mergeCells count="1">
    <mergeCell ref="C4:G4"/>
  </mergeCells>
  <phoneticPr fontId="13" type="noConversion"/>
  <hyperlinks>
    <hyperlink ref="G1" location="점검대상!A1" display="※ 점검 대상 이동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점검대상</vt:lpstr>
      <vt:lpstr>점검항목</vt:lpstr>
      <vt:lpstr>점검결과상세</vt:lpstr>
      <vt:lpstr>표지!Print_Area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오세준</dc:creator>
  <cp:lastModifiedBy>김필중</cp:lastModifiedBy>
  <dcterms:created xsi:type="dcterms:W3CDTF">2018-06-14T17:32:37Z</dcterms:created>
  <dcterms:modified xsi:type="dcterms:W3CDTF">2019-10-31T08:11:03Z</dcterms:modified>
</cp:coreProperties>
</file>