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codeName="현재_통합_문서" hidePivotFieldList="1" defaultThemeVersion="124226"/>
  <xr:revisionPtr revIDLastSave="19" documentId="13_ncr:1_{C748CC7E-0877-49D6-9E99-2E2A7EA2006B}" xr6:coauthVersionLast="47" xr6:coauthVersionMax="47" xr10:uidLastSave="{F3D112B6-A617-4F9E-9365-BE43B70604FB}"/>
  <bookViews>
    <workbookView xWindow="28680" yWindow="-120" windowWidth="29040" windowHeight="15720" tabRatio="901" firstSheet="2" activeTab="6" xr2:uid="{00000000-000D-0000-FFFF-FFFF00000000}"/>
  </bookViews>
  <sheets>
    <sheet name="1.포탈 계정 정보" sheetId="34" state="hidden" r:id="rId1"/>
    <sheet name="2.서버 계정 정보" sheetId="39" state="hidden" r:id="rId2"/>
    <sheet name="표지" sheetId="59" r:id="rId3"/>
    <sheet name="개정이력" sheetId="60" r:id="rId4"/>
    <sheet name="요약" sheetId="56" r:id="rId5"/>
    <sheet name="1차 사업 VM구성" sheetId="33" r:id="rId6"/>
    <sheet name="목표시스템 상세 구성" sheetId="55" r:id="rId7"/>
    <sheet name="4.구성도" sheetId="54" state="hidden" r:id="rId8"/>
  </sheets>
  <definedNames>
    <definedName name="_xlnm._FilterDatabase" localSheetId="5" hidden="1">'1차 사업 VM구성'!$A$1:$M$79</definedName>
    <definedName name="_xlnm._FilterDatabase" localSheetId="6" hidden="1">'목표시스템 상세 구성'!$C$2:$Q$157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56" l="1"/>
  <c r="C27" i="56"/>
  <c r="E27" i="56" s="1"/>
  <c r="N7" i="56"/>
  <c r="S11" i="56"/>
  <c r="I8" i="56"/>
  <c r="D16" i="56"/>
  <c r="D18" i="5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D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만든 이:</t>
        </r>
        <r>
          <rPr>
            <sz val="9"/>
            <color indexed="81"/>
            <rFont val="Tahoma"/>
            <family val="2"/>
          </rPr>
          <t xml:space="preserve">
1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: 1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구축
</t>
        </r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: 2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구축
증설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이중화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돋움"/>
            <family val="3"/>
            <charset val="129"/>
          </rPr>
          <t>신규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아키텍처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신규추가</t>
        </r>
      </text>
    </comment>
  </commentList>
</comments>
</file>

<file path=xl/sharedStrings.xml><?xml version="1.0" encoding="utf-8"?>
<sst xmlns="http://schemas.openxmlformats.org/spreadsheetml/2006/main" count="1969" uniqueCount="600">
  <si>
    <t>URL</t>
    <phoneticPr fontId="13" type="noConversion"/>
  </si>
  <si>
    <t>ID</t>
    <phoneticPr fontId="13" type="noConversion"/>
  </si>
  <si>
    <t>PW</t>
    <phoneticPr fontId="13" type="noConversion"/>
  </si>
  <si>
    <t>vCore</t>
    <phoneticPr fontId="13" type="noConversion"/>
  </si>
  <si>
    <t>Memory</t>
    <phoneticPr fontId="13" type="noConversion"/>
  </si>
  <si>
    <t>DISK</t>
    <phoneticPr fontId="13" type="noConversion"/>
  </si>
  <si>
    <t>Application</t>
    <phoneticPr fontId="13" type="noConversion"/>
  </si>
  <si>
    <t>이름</t>
    <phoneticPr fontId="13" type="noConversion"/>
  </si>
  <si>
    <t>용도</t>
    <phoneticPr fontId="13" type="noConversion"/>
  </si>
  <si>
    <t>서버명</t>
    <phoneticPr fontId="13" type="noConversion"/>
  </si>
  <si>
    <t>위치</t>
    <phoneticPr fontId="13" type="noConversion"/>
  </si>
  <si>
    <t>계정명</t>
    <phoneticPr fontId="13" type="noConversion"/>
  </si>
  <si>
    <t>비밀번호</t>
    <phoneticPr fontId="13" type="noConversion"/>
  </si>
  <si>
    <t>OS</t>
    <phoneticPr fontId="13" type="noConversion"/>
  </si>
  <si>
    <t>메일 ID</t>
    <phoneticPr fontId="13" type="noConversion"/>
  </si>
  <si>
    <t>메일 PW</t>
    <phoneticPr fontId="13" type="noConversion"/>
  </si>
  <si>
    <t>acrc@systeer.com</t>
    <phoneticPr fontId="13" type="noConversion"/>
  </si>
  <si>
    <t>Master!23</t>
    <phoneticPr fontId="13" type="noConversion"/>
  </si>
  <si>
    <t>https://gcloud.samsungsds.com/accounts/login</t>
    <phoneticPr fontId="13" type="noConversion"/>
  </si>
  <si>
    <t>acrc@systeer.com</t>
    <phoneticPr fontId="13" type="noConversion"/>
  </si>
  <si>
    <t>Ubuntu</t>
    <phoneticPr fontId="13" type="noConversion"/>
  </si>
  <si>
    <t>모니터링</t>
    <phoneticPr fontId="13" type="noConversion"/>
  </si>
  <si>
    <t>CTI</t>
    <phoneticPr fontId="13" type="noConversion"/>
  </si>
  <si>
    <t>녹취</t>
    <phoneticPr fontId="13" type="noConversion"/>
  </si>
  <si>
    <t>녹취 WEB</t>
    <phoneticPr fontId="13" type="noConversion"/>
  </si>
  <si>
    <t>Application</t>
    <phoneticPr fontId="13" type="noConversion"/>
  </si>
  <si>
    <t>전광판 WEB</t>
    <phoneticPr fontId="13" type="noConversion"/>
  </si>
  <si>
    <t>전광판 WAS</t>
    <phoneticPr fontId="13" type="noConversion"/>
  </si>
  <si>
    <t>RHEL 8.5</t>
    <phoneticPr fontId="13" type="noConversion"/>
  </si>
  <si>
    <t>OS : 100GB
DATA : 200GB</t>
    <phoneticPr fontId="13" type="noConversion"/>
  </si>
  <si>
    <t>OS : 100GB
DATA : 100GB</t>
    <phoneticPr fontId="13" type="noConversion"/>
  </si>
  <si>
    <t>SNS WEB</t>
    <phoneticPr fontId="13" type="noConversion"/>
  </si>
  <si>
    <t>DMZ</t>
    <phoneticPr fontId="13" type="noConversion"/>
  </si>
  <si>
    <t>SNS WAS</t>
    <phoneticPr fontId="13" type="noConversion"/>
  </si>
  <si>
    <t>Application</t>
    <phoneticPr fontId="13" type="noConversion"/>
  </si>
  <si>
    <t>IPCC</t>
    <phoneticPr fontId="13" type="noConversion"/>
  </si>
  <si>
    <t>Application</t>
    <phoneticPr fontId="13" type="noConversion"/>
  </si>
  <si>
    <t>Private</t>
    <phoneticPr fontId="13" type="noConversion"/>
  </si>
  <si>
    <t>X</t>
    <phoneticPr fontId="13" type="noConversion"/>
  </si>
  <si>
    <t>RHEL 7.9</t>
    <phoneticPr fontId="13" type="noConversion"/>
  </si>
  <si>
    <t>CTI DB</t>
    <phoneticPr fontId="13" type="noConversion"/>
  </si>
  <si>
    <t>RHEL 8.3</t>
    <phoneticPr fontId="13" type="noConversion"/>
  </si>
  <si>
    <t>OS : 100GB
DATA : 300GB</t>
    <phoneticPr fontId="13" type="noConversion"/>
  </si>
  <si>
    <t>IVR</t>
    <phoneticPr fontId="13" type="noConversion"/>
  </si>
  <si>
    <t>IVR AP</t>
    <phoneticPr fontId="13" type="noConversion"/>
  </si>
  <si>
    <t>IVR DB</t>
    <phoneticPr fontId="13" type="noConversion"/>
  </si>
  <si>
    <t>TTS</t>
    <phoneticPr fontId="13" type="noConversion"/>
  </si>
  <si>
    <t>OS : 100GB
DATA : 100GB</t>
    <phoneticPr fontId="13" type="noConversion"/>
  </si>
  <si>
    <t>OS : 100GB
DATA : 64GB</t>
    <phoneticPr fontId="13" type="noConversion"/>
  </si>
  <si>
    <t>OS : 100GB
DATA : 55GB</t>
    <phoneticPr fontId="13" type="noConversion"/>
  </si>
  <si>
    <t>디지털 ARS</t>
    <phoneticPr fontId="13" type="noConversion"/>
  </si>
  <si>
    <t>디지털 ARS WEB</t>
    <phoneticPr fontId="13" type="noConversion"/>
  </si>
  <si>
    <t>OS : 100GB
DATA : 500GB</t>
    <phoneticPr fontId="13" type="noConversion"/>
  </si>
  <si>
    <t>VM 용도</t>
    <phoneticPr fontId="13" type="noConversion"/>
  </si>
  <si>
    <t>상담 어드바이저 WEB</t>
    <phoneticPr fontId="13" type="noConversion"/>
  </si>
  <si>
    <t>상담 어드바이저 WAS</t>
    <phoneticPr fontId="13" type="noConversion"/>
  </si>
  <si>
    <t>지능형 서비스 DB</t>
    <phoneticPr fontId="13" type="noConversion"/>
  </si>
  <si>
    <t>Ubuntu 20.04+</t>
    <phoneticPr fontId="13" type="noConversion"/>
  </si>
  <si>
    <t>stt 서비스</t>
    <phoneticPr fontId="13" type="noConversion"/>
  </si>
  <si>
    <t>ai 엔진</t>
    <phoneticPr fontId="13" type="noConversion"/>
  </si>
  <si>
    <t>OS : 100GB
DATA : 1000GB</t>
    <phoneticPr fontId="13" type="noConversion"/>
  </si>
  <si>
    <t>OS : 100GB
DATA : 300GB</t>
    <phoneticPr fontId="13" type="noConversion"/>
  </si>
  <si>
    <t>AI엔진</t>
    <phoneticPr fontId="13" type="noConversion"/>
  </si>
  <si>
    <t>ta 엔진</t>
    <phoneticPr fontId="13" type="noConversion"/>
  </si>
  <si>
    <t>통합통계 WEB</t>
    <phoneticPr fontId="13" type="noConversion"/>
  </si>
  <si>
    <t>통합통계 WAS</t>
    <phoneticPr fontId="13" type="noConversion"/>
  </si>
  <si>
    <t>추가 DISK
Mount path</t>
    <phoneticPr fontId="13" type="noConversion"/>
  </si>
  <si>
    <t>tomcat 8.5.64
MariaDB 10.5.8</t>
    <phoneticPr fontId="13" type="noConversion"/>
  </si>
  <si>
    <t>MariaDB 10.5.8</t>
    <phoneticPr fontId="13" type="noConversion"/>
  </si>
  <si>
    <t>/app 100G
/data 100G</t>
    <phoneticPr fontId="13" type="noConversion"/>
  </si>
  <si>
    <t>/data 160G
/backup 20G
/Log 20G</t>
    <phoneticPr fontId="13" type="noConversion"/>
  </si>
  <si>
    <t>전광판/SNS DB</t>
    <phoneticPr fontId="13" type="noConversion"/>
  </si>
  <si>
    <t>전광판 / SNS</t>
    <phoneticPr fontId="13" type="noConversion"/>
  </si>
  <si>
    <t>IPCC 운영관리
관리자 WEB</t>
    <phoneticPr fontId="13" type="noConversion"/>
  </si>
  <si>
    <t>IPCC 운영관리
관리자 WAS</t>
    <phoneticPr fontId="13" type="noConversion"/>
  </si>
  <si>
    <t>IPCC 운영관리
관리자 DB</t>
    <phoneticPr fontId="13" type="noConversion"/>
  </si>
  <si>
    <t>/cube 50GB
/log  100GB
/dbfile 50GB</t>
    <phoneticPr fontId="13" type="noConversion"/>
  </si>
  <si>
    <t>/data 300GB</t>
    <phoneticPr fontId="13" type="noConversion"/>
  </si>
  <si>
    <t>/data 300GB</t>
    <phoneticPr fontId="13" type="noConversion"/>
  </si>
  <si>
    <t>/app 100GB</t>
    <phoneticPr fontId="13" type="noConversion"/>
  </si>
  <si>
    <t>GPU</t>
    <phoneticPr fontId="13" type="noConversion"/>
  </si>
  <si>
    <t>OS : 100GB
DATA : 170GB</t>
    <phoneticPr fontId="13" type="noConversion"/>
  </si>
  <si>
    <t>OS : 100GB
DATA : 1000GB</t>
    <phoneticPr fontId="13" type="noConversion"/>
  </si>
  <si>
    <t>Subnet</t>
    <phoneticPr fontId="13" type="noConversion"/>
  </si>
  <si>
    <t>녹취 DB</t>
    <phoneticPr fontId="13" type="noConversion"/>
  </si>
  <si>
    <t>RHEL 8.5</t>
    <phoneticPr fontId="13" type="noConversion"/>
  </si>
  <si>
    <t>녹취 AP</t>
    <phoneticPr fontId="13" type="noConversion"/>
  </si>
  <si>
    <t>디지털 ARS WAS</t>
    <phoneticPr fontId="13" type="noConversion"/>
  </si>
  <si>
    <t>디지털 ARS DB</t>
    <phoneticPr fontId="13" type="noConversion"/>
  </si>
  <si>
    <t>Private</t>
    <phoneticPr fontId="13" type="noConversion"/>
  </si>
  <si>
    <t>Application</t>
    <phoneticPr fontId="13" type="noConversion"/>
  </si>
  <si>
    <t>RHEL 8.3</t>
    <phoneticPr fontId="13" type="noConversion"/>
  </si>
  <si>
    <t>Private</t>
    <phoneticPr fontId="13" type="noConversion"/>
  </si>
  <si>
    <t>STT</t>
    <phoneticPr fontId="13" type="noConversion"/>
  </si>
  <si>
    <t>Application</t>
    <phoneticPr fontId="13" type="noConversion"/>
  </si>
  <si>
    <t>TA엔진</t>
    <phoneticPr fontId="13" type="noConversion"/>
  </si>
  <si>
    <t>통합통계</t>
    <phoneticPr fontId="13" type="noConversion"/>
  </si>
  <si>
    <t>상담어드바이저</t>
    <phoneticPr fontId="13" type="noConversion"/>
  </si>
  <si>
    <t>IVR IDD</t>
    <phoneticPr fontId="13" type="noConversion"/>
  </si>
  <si>
    <t>IVR 통계</t>
    <phoneticPr fontId="13" type="noConversion"/>
  </si>
  <si>
    <t>서비스</t>
    <phoneticPr fontId="13" type="noConversion"/>
  </si>
  <si>
    <t>콜인프라</t>
    <phoneticPr fontId="13" type="noConversion"/>
  </si>
  <si>
    <t>AI 시스템</t>
    <phoneticPr fontId="13" type="noConversion"/>
  </si>
  <si>
    <t>디지털ARS
(연계)</t>
    <phoneticPr fontId="13" type="noConversion"/>
  </si>
  <si>
    <t>tomcat 8.5.64
MariaDB 10.5.8</t>
    <phoneticPr fontId="13" type="noConversion"/>
  </si>
  <si>
    <t>OS : 100GB
DATA : 200GB</t>
    <phoneticPr fontId="13" type="noConversion"/>
  </si>
  <si>
    <t>OS : 100GB
DATA : 500GB</t>
    <phoneticPr fontId="13" type="noConversion"/>
  </si>
  <si>
    <t>/data : 500GB</t>
    <phoneticPr fontId="13" type="noConversion"/>
  </si>
  <si>
    <t>검색엔진</t>
    <phoneticPr fontId="13" type="noConversion"/>
  </si>
  <si>
    <t>상담APP_DB</t>
    <phoneticPr fontId="13" type="noConversion"/>
  </si>
  <si>
    <t>REHEL 8.5</t>
    <phoneticPr fontId="13" type="noConversion"/>
  </si>
  <si>
    <t>/app 100GB
/data 300GB
/log 100GB</t>
    <phoneticPr fontId="13" type="noConversion"/>
  </si>
  <si>
    <t>OpenVPN
Squid3</t>
    <phoneticPr fontId="13" type="noConversion"/>
  </si>
  <si>
    <t>/var 200G
/home 300G</t>
    <phoneticPr fontId="13" type="noConversion"/>
  </si>
  <si>
    <t>precap02r</t>
  </si>
  <si>
    <t>/var 100G
/home 200G
/media 700G</t>
    <phoneticPr fontId="13" type="noConversion"/>
  </si>
  <si>
    <t>psbcap02r</t>
    <phoneticPr fontId="13" type="noConversion"/>
  </si>
  <si>
    <t>pctiap01r</t>
    <phoneticPr fontId="13" type="noConversion"/>
  </si>
  <si>
    <t>pttsap01r</t>
    <phoneticPr fontId="13" type="noConversion"/>
  </si>
  <si>
    <t>pttsap02r</t>
    <phoneticPr fontId="13" type="noConversion"/>
  </si>
  <si>
    <t>pivrap01r</t>
    <phoneticPr fontId="13" type="noConversion"/>
  </si>
  <si>
    <t>pivrap02r</t>
    <phoneticPr fontId="13" type="noConversion"/>
  </si>
  <si>
    <t>pivrdb01r</t>
    <phoneticPr fontId="13" type="noConversion"/>
  </si>
  <si>
    <t>pivrdb02r</t>
    <phoneticPr fontId="13" type="noConversion"/>
  </si>
  <si>
    <t>pappse01r</t>
    <phoneticPr fontId="13" type="noConversion"/>
  </si>
  <si>
    <t>padvap01u</t>
    <phoneticPr fontId="13" type="noConversion"/>
  </si>
  <si>
    <t>pctidb02r</t>
    <phoneticPr fontId="13" type="noConversion"/>
  </si>
  <si>
    <t>ptasen01u</t>
    <phoneticPr fontId="13" type="noConversion"/>
  </si>
  <si>
    <t>pstaap01r</t>
    <phoneticPr fontId="13" type="noConversion"/>
  </si>
  <si>
    <t>pivrst01r</t>
    <phoneticPr fontId="13" type="noConversion"/>
  </si>
  <si>
    <t>pivrst02r</t>
    <phoneticPr fontId="13" type="noConversion"/>
  </si>
  <si>
    <t>pivrda01r</t>
    <phoneticPr fontId="13" type="noConversion"/>
  </si>
  <si>
    <t>pivrda02r</t>
    <phoneticPr fontId="13" type="noConversion"/>
  </si>
  <si>
    <t>pdrsap01r</t>
    <phoneticPr fontId="13" type="noConversion"/>
  </si>
  <si>
    <t>Tomcat 9.0.64</t>
    <phoneticPr fontId="13" type="noConversion"/>
  </si>
  <si>
    <t>/home 80G
/data 20G</t>
    <phoneticPr fontId="13" type="noConversion"/>
  </si>
  <si>
    <t>/home 80G
/data 20G</t>
    <phoneticPr fontId="13" type="noConversion"/>
  </si>
  <si>
    <t>Apache 2.4.37</t>
    <phoneticPr fontId="13" type="noConversion"/>
  </si>
  <si>
    <t>pdsidb01r</t>
    <phoneticPr fontId="13" type="noConversion"/>
  </si>
  <si>
    <t>picmdb01r</t>
    <phoneticPr fontId="13" type="noConversion"/>
  </si>
  <si>
    <t>pctidb01r</t>
    <phoneticPr fontId="13" type="noConversion"/>
  </si>
  <si>
    <t>pivridd01r</t>
    <phoneticPr fontId="13" type="noConversion"/>
  </si>
  <si>
    <t>pivridd02r</t>
    <phoneticPr fontId="13" type="noConversion"/>
  </si>
  <si>
    <t>Nginx 1.14.1
tomcat 9.0.64</t>
    <phoneticPr fontId="13" type="noConversion"/>
  </si>
  <si>
    <t>Nginx 1.14.1
tomcat 9.0.64</t>
    <phoneticPr fontId="13" type="noConversion"/>
  </si>
  <si>
    <t>tomcat 9
마이너 버전확인 필요</t>
    <phoneticPr fontId="13" type="noConversion"/>
  </si>
  <si>
    <t>pdrsdb01r</t>
    <phoneticPr fontId="13" type="noConversion"/>
  </si>
  <si>
    <t>Mysql 8.0.32</t>
    <phoneticPr fontId="13" type="noConversion"/>
  </si>
  <si>
    <t>Nginx 1.18.0</t>
    <phoneticPr fontId="13" type="noConversion"/>
  </si>
  <si>
    <t>pstten01u</t>
    <phoneticPr fontId="13" type="noConversion"/>
  </si>
  <si>
    <t>python 3.8.10</t>
    <phoneticPr fontId="13" type="noConversion"/>
  </si>
  <si>
    <t>/data 500GB</t>
    <phoneticPr fontId="13" type="noConversion"/>
  </si>
  <si>
    <t>systeer_eng@infranicsmail.com</t>
    <phoneticPr fontId="13" type="noConversion"/>
  </si>
  <si>
    <t>프로젝트 계정</t>
    <phoneticPr fontId="13" type="noConversion"/>
  </si>
  <si>
    <t>프로젝트 패스워드</t>
    <phoneticPr fontId="13" type="noConversion"/>
  </si>
  <si>
    <t>precst01r</t>
    <phoneticPr fontId="13" type="noConversion"/>
  </si>
  <si>
    <t>pstawb01r</t>
    <phoneticPr fontId="13" type="noConversion"/>
  </si>
  <si>
    <t>padvwv01u</t>
    <phoneticPr fontId="13" type="noConversion"/>
  </si>
  <si>
    <t>Application</t>
    <phoneticPr fontId="13" type="noConversion"/>
  </si>
  <si>
    <t>상담시스템</t>
    <phoneticPr fontId="13" type="noConversion"/>
  </si>
  <si>
    <t>분류</t>
    <phoneticPr fontId="13" type="noConversion"/>
  </si>
  <si>
    <t>psnswb01r</t>
    <phoneticPr fontId="13" type="noConversion"/>
  </si>
  <si>
    <t>pdrswb01r</t>
    <phoneticPr fontId="13" type="noConversion"/>
  </si>
  <si>
    <t>pdsiwb01r</t>
    <phoneticPr fontId="13" type="noConversion"/>
  </si>
  <si>
    <t>pdsiap01r</t>
    <phoneticPr fontId="13" type="noConversion"/>
  </si>
  <si>
    <t>psnsap01r</t>
    <phoneticPr fontId="13" type="noConversion"/>
  </si>
  <si>
    <t>picmap01r</t>
    <phoneticPr fontId="13" type="noConversion"/>
  </si>
  <si>
    <t>psbcap01r</t>
    <phoneticPr fontId="13" type="noConversion"/>
  </si>
  <si>
    <t>CM</t>
    <phoneticPr fontId="13" type="noConversion"/>
  </si>
  <si>
    <t>AES</t>
    <phoneticPr fontId="13" type="noConversion"/>
  </si>
  <si>
    <t>SM</t>
    <phoneticPr fontId="13" type="noConversion"/>
  </si>
  <si>
    <t>SMGR</t>
    <phoneticPr fontId="13" type="noConversion"/>
  </si>
  <si>
    <t>RHEL 8.4</t>
    <phoneticPr fontId="13" type="noConversion"/>
  </si>
  <si>
    <t>paesap02r</t>
    <phoneticPr fontId="13" type="noConversion"/>
  </si>
  <si>
    <t>ppsmap02r</t>
    <phoneticPr fontId="13" type="noConversion"/>
  </si>
  <si>
    <t>pamsap01r</t>
    <phoneticPr fontId="13" type="noConversion"/>
  </si>
  <si>
    <t>pamsap02r</t>
    <phoneticPr fontId="13" type="noConversion"/>
  </si>
  <si>
    <t>ppsmap01r</t>
    <phoneticPr fontId="13" type="noConversion"/>
  </si>
  <si>
    <t>직접구매물품</t>
    <phoneticPr fontId="13" type="noConversion"/>
  </si>
  <si>
    <t>SSO</t>
    <phoneticPr fontId="13" type="noConversion"/>
  </si>
  <si>
    <t>pssoap01r</t>
    <phoneticPr fontId="13" type="noConversion"/>
  </si>
  <si>
    <t>RHEL 8.5</t>
    <phoneticPr fontId="13" type="noConversion"/>
  </si>
  <si>
    <t>SSO #1</t>
    <phoneticPr fontId="13" type="noConversion"/>
  </si>
  <si>
    <t>SSO #2</t>
    <phoneticPr fontId="13" type="noConversion"/>
  </si>
  <si>
    <t>ESB 연계</t>
    <phoneticPr fontId="13" type="noConversion"/>
  </si>
  <si>
    <t>ESB 연계 #1</t>
    <phoneticPr fontId="13" type="noConversion"/>
  </si>
  <si>
    <t>/home/esb 100G
/data/esb 400G</t>
    <phoneticPr fontId="13" type="noConversion"/>
  </si>
  <si>
    <t>ESB 연계 #2</t>
    <phoneticPr fontId="13" type="noConversion"/>
  </si>
  <si>
    <t>pesbsv02r</t>
    <phoneticPr fontId="13" type="noConversion"/>
  </si>
  <si>
    <t>ESB Agent</t>
    <phoneticPr fontId="13" type="noConversion"/>
  </si>
  <si>
    <t>호 연계 #1</t>
    <phoneticPr fontId="13" type="noConversion"/>
  </si>
  <si>
    <t>호 연계 #2</t>
    <phoneticPr fontId="13" type="noConversion"/>
  </si>
  <si>
    <t>OS : 100GB
DATA : 200GB</t>
    <phoneticPr fontId="13" type="noConversion"/>
  </si>
  <si>
    <t>/home/esb 20G
/data/esb 180G</t>
    <phoneticPr fontId="13" type="noConversion"/>
  </si>
  <si>
    <t>/home/esb 20G
/data/esb 180G</t>
    <phoneticPr fontId="13" type="noConversion"/>
  </si>
  <si>
    <t>ESB 솔루션 DB</t>
    <phoneticPr fontId="13" type="noConversion"/>
  </si>
  <si>
    <t>ESB DB</t>
    <phoneticPr fontId="13" type="noConversion"/>
  </si>
  <si>
    <t>Private</t>
    <phoneticPr fontId="13" type="noConversion"/>
  </si>
  <si>
    <t>OS : 100GB
DATA : 600GB</t>
    <phoneticPr fontId="13" type="noConversion"/>
  </si>
  <si>
    <t>/data/esb 200G</t>
    <phoneticPr fontId="13" type="noConversion"/>
  </si>
  <si>
    <t>EMS 솔루션</t>
    <phoneticPr fontId="13" type="noConversion"/>
  </si>
  <si>
    <t>EMS</t>
    <phoneticPr fontId="13" type="noConversion"/>
  </si>
  <si>
    <t>Ubuntu 20.04+</t>
    <phoneticPr fontId="13" type="noConversion"/>
  </si>
  <si>
    <t>Application</t>
    <phoneticPr fontId="13" type="noConversion"/>
  </si>
  <si>
    <t>/app 50GB
/data 500GB
/log 50GB</t>
    <phoneticPr fontId="13" type="noConversion"/>
  </si>
  <si>
    <t>인프라닉스 모니터링</t>
    <phoneticPr fontId="13" type="noConversion"/>
  </si>
  <si>
    <t>Application</t>
    <phoneticPr fontId="13" type="noConversion"/>
  </si>
  <si>
    <t>pssoap02r</t>
    <phoneticPr fontId="13" type="noConversion"/>
  </si>
  <si>
    <t>paisen01u</t>
    <phoneticPr fontId="13" type="noConversion"/>
  </si>
  <si>
    <t>pesbag02r</t>
    <phoneticPr fontId="13" type="noConversion"/>
  </si>
  <si>
    <t>pesbdb01r</t>
    <phoneticPr fontId="13" type="noConversion"/>
  </si>
  <si>
    <t>pemssv01u</t>
    <phoneticPr fontId="13" type="noConversion"/>
  </si>
  <si>
    <t>MariaDB 10.4.30</t>
    <phoneticPr fontId="13" type="noConversion"/>
  </si>
  <si>
    <t>docker 23.0.1
docker compose v2.16.0</t>
    <phoneticPr fontId="13" type="noConversion"/>
  </si>
  <si>
    <t>dpdsap01r</t>
    <phoneticPr fontId="13" type="noConversion"/>
  </si>
  <si>
    <t>OS : 100GB
DATA : 300GB</t>
    <phoneticPr fontId="13" type="noConversion"/>
  </si>
  <si>
    <t xml:space="preserve">
/log  300GB
</t>
    <phoneticPr fontId="13" type="noConversion"/>
  </si>
  <si>
    <t>교환기
(PBX)</t>
    <phoneticPr fontId="13" type="noConversion"/>
  </si>
  <si>
    <t>AMS</t>
    <phoneticPr fontId="13" type="noConversion"/>
  </si>
  <si>
    <t>pctiap02r</t>
    <phoneticPr fontId="13" type="noConversion"/>
  </si>
  <si>
    <t>ppbxap02r</t>
    <phoneticPr fontId="13" type="noConversion"/>
  </si>
  <si>
    <t>psmgap01r</t>
    <phoneticPr fontId="13" type="noConversion"/>
  </si>
  <si>
    <t>CTI WAS</t>
    <phoneticPr fontId="13" type="noConversion"/>
  </si>
  <si>
    <t>CTI RDS 서버</t>
    <phoneticPr fontId="13" type="noConversion"/>
  </si>
  <si>
    <t>/var/log/audit 5GB
/tmp 5GB
/var 10GB
/var/log 20GB
swap 5GB</t>
    <phoneticPr fontId="13" type="noConversion"/>
  </si>
  <si>
    <t>/var 9.5GB
/var/log 18.5GB
/var/log/audit 0.5GB
/var/mvap/database 1GB
/var/lib/ldap 0.5GB
/var/tmp 0.5GB
/tmp 3GB
/usr/share/tomcat 1GB
swap 8GB</t>
    <phoneticPr fontId="13" type="noConversion"/>
  </si>
  <si>
    <t>/tmp 10GB
/var 9.5GB
/var/log 22GB
/var/log/audit 3GB
/data 42GB
/opt 8GB
/swap 8GB</t>
    <phoneticPr fontId="13" type="noConversion"/>
  </si>
  <si>
    <t>/tmp 10GB
/var 9.5GB
/var/log 22GB
/var/log/audit 3GB
/data 42GB
/opt 8GB
/swap 8GB</t>
    <phoneticPr fontId="13" type="noConversion"/>
  </si>
  <si>
    <t>/emdata 15GB
/perfdata 25GB
/swlibrary 50GB
/var 6GB
/var/lib/pgsql/data 15GB
/var/opt/nortel/cnd 1GB
/var/log 15GB
/var/log/audit 5GB
/opt 20GB
/tmp 3GB
/boot 0.5GB
/boot/efi 0.5GB
swap 4GB</t>
    <phoneticPr fontId="13" type="noConversion"/>
  </si>
  <si>
    <t>OVA 이미지로 설치
RHEL 8.4
OS/Data disk 분리 안함
(Data disk 용량으로 설정)</t>
    <phoneticPr fontId="13" type="noConversion"/>
  </si>
  <si>
    <t>시스템 접근제어</t>
    <phoneticPr fontId="13" type="noConversion"/>
  </si>
  <si>
    <t>pngsap02o</t>
  </si>
  <si>
    <t>Rocky 8.5</t>
    <phoneticPr fontId="13" type="noConversion"/>
  </si>
  <si>
    <t>OS : 300GB
DATA : 500GB</t>
    <phoneticPr fontId="13" type="noConversion"/>
  </si>
  <si>
    <t>시스템 접근제어 #1</t>
    <phoneticPr fontId="13" type="noConversion"/>
  </si>
  <si>
    <t>시스템 접근제어 #2</t>
    <phoneticPr fontId="13" type="noConversion"/>
  </si>
  <si>
    <t>/log: 500GB
Swap: 6GB</t>
    <phoneticPr fontId="13" type="noConversion"/>
  </si>
  <si>
    <t>k8s</t>
    <phoneticPr fontId="13" type="noConversion"/>
  </si>
  <si>
    <t>노드 풀</t>
    <phoneticPr fontId="13" type="noConversion"/>
  </si>
  <si>
    <t>RHEL 8.3</t>
    <phoneticPr fontId="13" type="noConversion"/>
  </si>
  <si>
    <t>100GB</t>
    <phoneticPr fontId="13" type="noConversion"/>
  </si>
  <si>
    <t>padvdb01r</t>
    <phoneticPr fontId="13" type="noConversion"/>
  </si>
  <si>
    <t>OS : 100GB
DATA : 500GB</t>
    <phoneticPr fontId="13" type="noConversion"/>
  </si>
  <si>
    <t>MariaDB 10.3
docker</t>
    <phoneticPr fontId="13" type="noConversion"/>
  </si>
  <si>
    <t>웹 리포팅</t>
    <phoneticPr fontId="13" type="noConversion"/>
  </si>
  <si>
    <t>웹 리포팅 #1</t>
    <phoneticPr fontId="13" type="noConversion"/>
  </si>
  <si>
    <t>웹 리포팅 #2</t>
    <phoneticPr fontId="13" type="noConversion"/>
  </si>
  <si>
    <t>pwrdap01r</t>
    <phoneticPr fontId="13" type="noConversion"/>
  </si>
  <si>
    <t>pwrdap02r</t>
    <phoneticPr fontId="13" type="noConversion"/>
  </si>
  <si>
    <t>OS : 100GB
DATA : 150GB</t>
    <phoneticPr fontId="13" type="noConversion"/>
  </si>
  <si>
    <t>/app 50GB
/data 50GB
/log 50GB</t>
    <phoneticPr fontId="13" type="noConversion"/>
  </si>
  <si>
    <t xml:space="preserve"> PBX Utill</t>
    <phoneticPr fontId="13" type="noConversion"/>
  </si>
  <si>
    <t>ppbxut01r</t>
    <phoneticPr fontId="13" type="noConversion"/>
  </si>
  <si>
    <t>RHEL 8.5</t>
    <phoneticPr fontId="13" type="noConversion"/>
  </si>
  <si>
    <t>OS : 100GB
DATA : 400GB</t>
    <phoneticPr fontId="13" type="noConversion"/>
  </si>
  <si>
    <t>/app 100GB
/data 300GB</t>
    <phoneticPr fontId="13" type="noConversion"/>
  </si>
  <si>
    <t>Tomcat 9.0.64</t>
    <phoneticPr fontId="13" type="noConversion"/>
  </si>
  <si>
    <t>Tomcat 9.0.64</t>
    <phoneticPr fontId="13" type="noConversion"/>
  </si>
  <si>
    <t>MySQL 8.0.34</t>
    <phoneticPr fontId="13" type="noConversion"/>
  </si>
  <si>
    <t>Nginx 1.25.2</t>
    <phoneticPr fontId="13" type="noConversion"/>
  </si>
  <si>
    <t>acrc-node0</t>
    <phoneticPr fontId="13" type="noConversion"/>
  </si>
  <si>
    <t>acrc-node1</t>
    <phoneticPr fontId="13" type="noConversion"/>
  </si>
  <si>
    <t>acrc-node2</t>
    <phoneticPr fontId="13" type="noConversion"/>
  </si>
  <si>
    <t>postgreSQL 15.3</t>
    <phoneticPr fontId="13" type="noConversion"/>
  </si>
  <si>
    <t>Tomcat 8.5.64</t>
    <phoneticPr fontId="13" type="noConversion"/>
  </si>
  <si>
    <t>Tomcat 8.5.64</t>
    <phoneticPr fontId="13" type="noConversion"/>
  </si>
  <si>
    <t>/app 50GB
/logs 250GB</t>
    <phoneticPr fontId="13" type="noConversion"/>
  </si>
  <si>
    <t>/app 50GB
/data 200GB
/logs 50GB</t>
    <phoneticPr fontId="13" type="noConversion"/>
  </si>
  <si>
    <t>Mariadb 10.11.5
Tomcat 9.0.64</t>
    <phoneticPr fontId="13" type="noConversion"/>
  </si>
  <si>
    <t>papp</t>
    <phoneticPr fontId="13" type="noConversion"/>
  </si>
  <si>
    <t>SBC</t>
    <phoneticPr fontId="13" type="noConversion"/>
  </si>
  <si>
    <t>infranics</t>
    <phoneticPr fontId="13" type="noConversion"/>
  </si>
  <si>
    <t>Master!23</t>
    <phoneticPr fontId="13" type="noConversion"/>
  </si>
  <si>
    <t>전 서버</t>
    <phoneticPr fontId="13" type="noConversion"/>
  </si>
  <si>
    <t>root 직접접속 x,
password 주기 90일</t>
    <phoneticPr fontId="13" type="noConversion"/>
  </si>
  <si>
    <t>OS : 100GB
DATA : 123GB</t>
    <phoneticPr fontId="13" type="noConversion"/>
  </si>
  <si>
    <t>Application2</t>
    <phoneticPr fontId="13" type="noConversion"/>
  </si>
  <si>
    <t>메일 url</t>
    <phoneticPr fontId="13" type="noConversion"/>
  </si>
  <si>
    <t>http://webmail.systeer.com/</t>
    <phoneticPr fontId="13" type="noConversion"/>
  </si>
  <si>
    <t>2024-04-23 변경</t>
    <phoneticPr fontId="13" type="noConversion"/>
  </si>
  <si>
    <t>M@ster!23</t>
    <phoneticPr fontId="13" type="noConversion"/>
  </si>
  <si>
    <t>Ictworks!23</t>
    <phoneticPr fontId="13" type="noConversion"/>
  </si>
  <si>
    <t>deoivrwb01</t>
  </si>
  <si>
    <t>deoivrap01</t>
    <phoneticPr fontId="13" type="noConversion"/>
  </si>
  <si>
    <t>deoivrdb01</t>
    <phoneticPr fontId="13" type="noConversion"/>
  </si>
  <si>
    <t>deoivrst01</t>
    <phoneticPr fontId="13" type="noConversion"/>
  </si>
  <si>
    <t>deoivrsv01</t>
    <phoneticPr fontId="13" type="noConversion"/>
  </si>
  <si>
    <t>OS : 100GB
DATA : 100GB
LOG : 200GB</t>
    <phoneticPr fontId="13" type="noConversion"/>
  </si>
  <si>
    <t>OS : 100GB
DATA : 100GB
LOG : 200GB</t>
    <phoneticPr fontId="13" type="noConversion"/>
  </si>
  <si>
    <t>OS : 100GB
DATA : 500GB</t>
    <phoneticPr fontId="13" type="noConversion"/>
  </si>
  <si>
    <t>OS : 100GB
DATA : 100GB
LOG : 500GB</t>
    <phoneticPr fontId="13" type="noConversion"/>
  </si>
  <si>
    <t>OS : 100GB
DATA : 100GB
LOG : 500GB</t>
    <phoneticPr fontId="13" type="noConversion"/>
  </si>
  <si>
    <t>/data 100GB
/logs 200GB</t>
    <phoneticPr fontId="13" type="noConversion"/>
  </si>
  <si>
    <t>/data 100GB
/logs 200GB</t>
    <phoneticPr fontId="13" type="noConversion"/>
  </si>
  <si>
    <t>/data 100GB
/logs 500GB</t>
    <phoneticPr fontId="13" type="noConversion"/>
  </si>
  <si>
    <t>/data 500GB</t>
    <phoneticPr fontId="13" type="noConversion"/>
  </si>
  <si>
    <t>DMZ</t>
    <phoneticPr fontId="13" type="noConversion"/>
  </si>
  <si>
    <t>Application</t>
  </si>
  <si>
    <t>Private</t>
    <phoneticPr fontId="13" type="noConversion"/>
  </si>
  <si>
    <t>apache 2.4.59
java-1.8.0-openjdk
java-17-openjdk</t>
    <phoneticPr fontId="13" type="noConversion"/>
  </si>
  <si>
    <t>OS : 100GB
DATA : 52GB</t>
    <phoneticPr fontId="13" type="noConversion"/>
  </si>
  <si>
    <t>picmwb01r</t>
    <phoneticPr fontId="13" type="noConversion"/>
  </si>
  <si>
    <t>ppbxap01r</t>
    <phoneticPr fontId="13" type="noConversion"/>
  </si>
  <si>
    <t>LLM 서버</t>
    <phoneticPr fontId="13" type="noConversion"/>
  </si>
  <si>
    <t>Application</t>
    <phoneticPr fontId="13" type="noConversion"/>
  </si>
  <si>
    <t>OS : 500GB
DATA : 1TB</t>
    <phoneticPr fontId="13" type="noConversion"/>
  </si>
  <si>
    <t>/DATA : 1TB</t>
    <phoneticPr fontId="13" type="noConversion"/>
  </si>
  <si>
    <t>nvidia-driver 535.54.03
cuda 12.2.2
docker 24.0.7
docker compose v2.24.7</t>
    <phoneticPr fontId="13" type="noConversion"/>
  </si>
  <si>
    <t>dllmap01u</t>
    <phoneticPr fontId="13" type="noConversion"/>
  </si>
  <si>
    <t>Private</t>
    <phoneticPr fontId="13" type="noConversion"/>
  </si>
  <si>
    <t>dappdb01r</t>
    <phoneticPr fontId="13" type="noConversion"/>
  </si>
  <si>
    <t>RHEL 8.5</t>
    <phoneticPr fontId="13" type="noConversion"/>
  </si>
  <si>
    <t>OS : 100GB
DATA : 2000GB</t>
    <phoneticPr fontId="13" type="noConversion"/>
  </si>
  <si>
    <t>/app 100GB
/data 900GB
/log 100GB
/work 900GB</t>
    <phoneticPr fontId="13" type="noConversion"/>
  </si>
  <si>
    <t>postgreSQL 15.3</t>
    <phoneticPr fontId="13" type="noConversion"/>
  </si>
  <si>
    <t>상담APP_이행DB</t>
    <phoneticPr fontId="13" type="noConversion"/>
  </si>
  <si>
    <t>pappdb01r</t>
    <phoneticPr fontId="13" type="noConversion"/>
  </si>
  <si>
    <t>IVR &amp; D-ARS
(2차 생성 요청)</t>
    <phoneticPr fontId="13" type="noConversion"/>
  </si>
  <si>
    <t>precwb01r</t>
    <phoneticPr fontId="13" type="noConversion"/>
  </si>
  <si>
    <t>precwb02r</t>
    <phoneticPr fontId="13" type="noConversion"/>
  </si>
  <si>
    <t>precap01r</t>
    <phoneticPr fontId="13" type="noConversion"/>
  </si>
  <si>
    <t>paesap01r</t>
    <phoneticPr fontId="13" type="noConversion"/>
  </si>
  <si>
    <t>pesbsv01r</t>
    <phoneticPr fontId="13" type="noConversion"/>
  </si>
  <si>
    <t>pesbag01r</t>
    <phoneticPr fontId="13" type="noConversion"/>
  </si>
  <si>
    <t>pngsap01o</t>
    <phoneticPr fontId="13" type="noConversion"/>
  </si>
  <si>
    <t>D-ARS WEB</t>
    <phoneticPr fontId="13" type="noConversion"/>
  </si>
  <si>
    <t>D-ARS AP</t>
    <phoneticPr fontId="13" type="noConversion"/>
  </si>
  <si>
    <t>IVR Status</t>
    <phoneticPr fontId="13" type="noConversion"/>
  </si>
  <si>
    <t>IVR Voice</t>
    <phoneticPr fontId="13" type="noConversion"/>
  </si>
  <si>
    <t>D-ARS/IVR DB</t>
    <phoneticPr fontId="13" type="noConversion"/>
  </si>
  <si>
    <t>/app 50GB
/data 200GB
/log 50GB</t>
    <phoneticPr fontId="13" type="noConversion"/>
  </si>
  <si>
    <t>/app 50GB
/data 200GB
/log 50GB</t>
    <phoneticPr fontId="13" type="noConversion"/>
  </si>
  <si>
    <r>
      <t>docker 23.0.1
docker compose v2.16.0</t>
    </r>
    <r>
      <rPr>
        <sz val="11"/>
        <color theme="1"/>
        <rFont val="맑은 고딕"/>
        <family val="2"/>
        <scheme val="minor"/>
      </rPr>
      <t xml:space="preserve">
</t>
    </r>
    <r>
      <rPr>
        <sz val="11"/>
        <color rgb="FFFF0000"/>
        <rFont val="맑은 고딕"/>
        <family val="3"/>
        <charset val="129"/>
        <scheme val="minor"/>
      </rPr>
      <t/>
    </r>
    <phoneticPr fontId="13" type="noConversion"/>
  </si>
  <si>
    <t>/ : 100 GB
/data : 70 GB
/logs : 30 GB</t>
    <phoneticPr fontId="13" type="noConversion"/>
  </si>
  <si>
    <r>
      <rPr>
        <sz val="11"/>
        <color theme="1"/>
        <rFont val="맑은 고딕"/>
        <family val="3"/>
        <charset val="129"/>
        <scheme val="minor"/>
      </rPr>
      <t>/ : 100 GB
/data : 70 GB
/logs : 30 GB</t>
    </r>
    <phoneticPr fontId="13" type="noConversion"/>
  </si>
  <si>
    <t>/ : 100 GB
/data : 370 GB
/logs : 30 GB</t>
    <phoneticPr fontId="13" type="noConversion"/>
  </si>
  <si>
    <t>/ : 100 GB
/data : 870 GB
/logs : 30 GB</t>
    <phoneticPr fontId="13" type="noConversion"/>
  </si>
  <si>
    <t>/ : 100 GB
/data : 170 GB
/logs : 30 GB</t>
    <phoneticPr fontId="13" type="noConversion"/>
  </si>
  <si>
    <t>OS : 100GB
DATA : 500GB</t>
    <phoneticPr fontId="13" type="noConversion"/>
  </si>
  <si>
    <t>K8S 클러스터</t>
    <phoneticPr fontId="13" type="noConversion"/>
  </si>
  <si>
    <t>VM 삭제</t>
    <phoneticPr fontId="13" type="noConversion"/>
  </si>
  <si>
    <t>최적화
2024.06.01~</t>
    <phoneticPr fontId="13" type="noConversion"/>
  </si>
  <si>
    <t>O</t>
    <phoneticPr fontId="13" type="noConversion"/>
  </si>
  <si>
    <t>개발용임시사용</t>
    <phoneticPr fontId="13" type="noConversion"/>
  </si>
  <si>
    <t>mconsole</t>
    <phoneticPr fontId="13" type="noConversion"/>
  </si>
  <si>
    <t>사용하지 않음</t>
    <phoneticPr fontId="13" type="noConversion"/>
  </si>
  <si>
    <t>DB 접근제어</t>
    <phoneticPr fontId="13" type="noConversion"/>
  </si>
  <si>
    <t>DB 접근제어 #1</t>
    <phoneticPr fontId="13" type="noConversion"/>
  </si>
  <si>
    <t>검토사항</t>
    <phoneticPr fontId="13" type="noConversion"/>
  </si>
  <si>
    <t>구분</t>
    <phoneticPr fontId="13" type="noConversion"/>
  </si>
  <si>
    <t>1차</t>
  </si>
  <si>
    <t>1차</t>
    <phoneticPr fontId="13" type="noConversion"/>
  </si>
  <si>
    <t>SNS/카카오톡/SMS 중계로 신규신설</t>
    <phoneticPr fontId="13" type="noConversion"/>
  </si>
  <si>
    <t>SBC #1</t>
    <phoneticPr fontId="13" type="noConversion"/>
  </si>
  <si>
    <t>SBC #2</t>
    <phoneticPr fontId="13" type="noConversion"/>
  </si>
  <si>
    <t>CM #1</t>
    <phoneticPr fontId="13" type="noConversion"/>
  </si>
  <si>
    <t>CM #2</t>
    <phoneticPr fontId="13" type="noConversion"/>
  </si>
  <si>
    <t>AES #1</t>
    <phoneticPr fontId="13" type="noConversion"/>
  </si>
  <si>
    <t>AES #2</t>
    <phoneticPr fontId="13" type="noConversion"/>
  </si>
  <si>
    <t>SM #1</t>
    <phoneticPr fontId="13" type="noConversion"/>
  </si>
  <si>
    <t>SM #2</t>
    <phoneticPr fontId="13" type="noConversion"/>
  </si>
  <si>
    <t xml:space="preserve">SMGR </t>
    <phoneticPr fontId="13" type="noConversion"/>
  </si>
  <si>
    <t>단일 구성</t>
    <phoneticPr fontId="13" type="noConversion"/>
  </si>
  <si>
    <t>AMS #1</t>
    <phoneticPr fontId="13" type="noConversion"/>
  </si>
  <si>
    <t xml:space="preserve">AMS #2 </t>
    <phoneticPr fontId="13" type="noConversion"/>
  </si>
  <si>
    <t>단일구성</t>
    <phoneticPr fontId="13" type="noConversion"/>
  </si>
  <si>
    <t>녹취 수집 WEB#1</t>
    <phoneticPr fontId="13" type="noConversion"/>
  </si>
  <si>
    <t>녹취 관리 #1</t>
    <phoneticPr fontId="13" type="noConversion"/>
  </si>
  <si>
    <t>녹취 관리 #2</t>
    <phoneticPr fontId="13" type="noConversion"/>
  </si>
  <si>
    <t xml:space="preserve">녹취시스템 저장 </t>
    <phoneticPr fontId="13" type="noConversion"/>
  </si>
  <si>
    <t>2차</t>
    <phoneticPr fontId="13" type="noConversion"/>
  </si>
  <si>
    <t>녹취</t>
    <phoneticPr fontId="13" type="noConversion"/>
  </si>
  <si>
    <t>DB접근제어 vCore 4적용</t>
    <phoneticPr fontId="13" type="noConversion"/>
  </si>
  <si>
    <t>CTI WAS #1</t>
    <phoneticPr fontId="13" type="noConversion"/>
  </si>
  <si>
    <t>CTI WAS #2</t>
    <phoneticPr fontId="13" type="noConversion"/>
  </si>
  <si>
    <t>CTI PDS 서버</t>
    <phoneticPr fontId="13" type="noConversion"/>
  </si>
  <si>
    <t>3CH만 제공/추가제안/단일화</t>
    <phoneticPr fontId="13" type="noConversion"/>
  </si>
  <si>
    <t>녹취 키서버</t>
    <phoneticPr fontId="13" type="noConversion"/>
  </si>
  <si>
    <t>Windows 10</t>
    <phoneticPr fontId="13" type="noConversion"/>
  </si>
  <si>
    <t>디지털 ARS WEB #1</t>
  </si>
  <si>
    <t>디지털 ARS WEB #2</t>
  </si>
  <si>
    <t>디지털 ARS AP #1</t>
  </si>
  <si>
    <t>디지털 ARS AP #2</t>
  </si>
  <si>
    <t>IVR Voice #1</t>
  </si>
  <si>
    <t>IVR Voice #2</t>
  </si>
  <si>
    <t>디지털 ARS/IVR DB #2</t>
  </si>
  <si>
    <t>전광판 WAS #1</t>
    <phoneticPr fontId="13" type="noConversion"/>
  </si>
  <si>
    <t>전광판 WAS #2</t>
    <phoneticPr fontId="13" type="noConversion"/>
  </si>
  <si>
    <t>디지털ARS</t>
    <phoneticPr fontId="13" type="noConversion"/>
  </si>
  <si>
    <t>No</t>
    <phoneticPr fontId="13" type="noConversion"/>
  </si>
  <si>
    <t>디지털 ARS/IVR DB</t>
    <phoneticPr fontId="13" type="noConversion"/>
  </si>
  <si>
    <t>전광판</t>
    <phoneticPr fontId="13" type="noConversion"/>
  </si>
  <si>
    <t>SNS WAS#1</t>
    <phoneticPr fontId="13" type="noConversion"/>
  </si>
  <si>
    <t>SNS WAS#2</t>
    <phoneticPr fontId="13" type="noConversion"/>
  </si>
  <si>
    <t>전광판/SNS DB#1</t>
    <phoneticPr fontId="13" type="noConversion"/>
  </si>
  <si>
    <t>전광판/SNS DB#2</t>
    <phoneticPr fontId="13" type="noConversion"/>
  </si>
  <si>
    <t>전광판/SNS</t>
    <phoneticPr fontId="13" type="noConversion"/>
  </si>
  <si>
    <t>디지털 ARS/IVR DB #1</t>
    <phoneticPr fontId="13" type="noConversion"/>
  </si>
  <si>
    <t>TTS #1</t>
    <phoneticPr fontId="13" type="noConversion"/>
  </si>
  <si>
    <t>TTS #2</t>
    <phoneticPr fontId="13" type="noConversion"/>
  </si>
  <si>
    <t>IPCC운영관리</t>
    <phoneticPr fontId="13" type="noConversion"/>
  </si>
  <si>
    <t>통합관리시스템</t>
    <phoneticPr fontId="13" type="noConversion"/>
  </si>
  <si>
    <t>2차</t>
    <phoneticPr fontId="13" type="noConversion"/>
  </si>
  <si>
    <t>통합관리시스템 WEB #1</t>
    <phoneticPr fontId="13" type="noConversion"/>
  </si>
  <si>
    <t>통합관리시스템 WEB #2</t>
    <phoneticPr fontId="13" type="noConversion"/>
  </si>
  <si>
    <t>통합관리시스템 WAS #1</t>
    <phoneticPr fontId="13" type="noConversion"/>
  </si>
  <si>
    <t>통합관리시스템 WAS #2</t>
    <phoneticPr fontId="13" type="noConversion"/>
  </si>
  <si>
    <t>누리집</t>
    <phoneticPr fontId="13" type="noConversion"/>
  </si>
  <si>
    <t>누리집 WEB #1</t>
    <phoneticPr fontId="13" type="noConversion"/>
  </si>
  <si>
    <t>누리집 WEB #2</t>
    <phoneticPr fontId="13" type="noConversion"/>
  </si>
  <si>
    <t>누리집 WAS #1</t>
    <phoneticPr fontId="13" type="noConversion"/>
  </si>
  <si>
    <t>누리집 WAS #2</t>
    <phoneticPr fontId="13" type="noConversion"/>
  </si>
  <si>
    <t>VOP</t>
    <phoneticPr fontId="13" type="noConversion"/>
  </si>
  <si>
    <t>VOP WEB #1</t>
    <phoneticPr fontId="13" type="noConversion"/>
  </si>
  <si>
    <t>VOP WEB #2</t>
    <phoneticPr fontId="13" type="noConversion"/>
  </si>
  <si>
    <t>VOP WAS #1</t>
    <phoneticPr fontId="13" type="noConversion"/>
  </si>
  <si>
    <t>누리집 DB #1</t>
    <phoneticPr fontId="13" type="noConversion"/>
  </si>
  <si>
    <t>누리집 DB #2</t>
    <phoneticPr fontId="13" type="noConversion"/>
  </si>
  <si>
    <t>VOP WAS #2</t>
    <phoneticPr fontId="13" type="noConversion"/>
  </si>
  <si>
    <t>VOP DB #1</t>
    <phoneticPr fontId="13" type="noConversion"/>
  </si>
  <si>
    <t>VOP DB #2</t>
    <phoneticPr fontId="13" type="noConversion"/>
  </si>
  <si>
    <t xml:space="preserve"> Application변경필요</t>
    <phoneticPr fontId="13" type="noConversion"/>
  </si>
  <si>
    <t>화상상담</t>
    <phoneticPr fontId="13" type="noConversion"/>
  </si>
  <si>
    <t>화상상담중계 #1</t>
    <phoneticPr fontId="13" type="noConversion"/>
  </si>
  <si>
    <t>화상 AP #1</t>
    <phoneticPr fontId="13" type="noConversion"/>
  </si>
  <si>
    <t>통합통계 WEB #1</t>
    <phoneticPr fontId="13" type="noConversion"/>
  </si>
  <si>
    <t>통합통계 WEB #2</t>
    <phoneticPr fontId="13" type="noConversion"/>
  </si>
  <si>
    <t>통합통계 WAS #1</t>
    <phoneticPr fontId="13" type="noConversion"/>
  </si>
  <si>
    <t>통합통계 WAS #2</t>
    <phoneticPr fontId="13" type="noConversion"/>
  </si>
  <si>
    <t>1차</t>
    <phoneticPr fontId="13" type="noConversion"/>
  </si>
  <si>
    <t>상담APP_DB #1</t>
    <phoneticPr fontId="13" type="noConversion"/>
  </si>
  <si>
    <t>상담APP_DB #2</t>
    <phoneticPr fontId="13" type="noConversion"/>
  </si>
  <si>
    <t>상담시스템</t>
    <phoneticPr fontId="13" type="noConversion"/>
  </si>
  <si>
    <t>상담 어드바이저 WEB #1</t>
    <phoneticPr fontId="13" type="noConversion"/>
  </si>
  <si>
    <t>상담 어드바이저 WEB #2</t>
    <phoneticPr fontId="13" type="noConversion"/>
  </si>
  <si>
    <t>상담 어드바이저 WAS #1</t>
    <phoneticPr fontId="13" type="noConversion"/>
  </si>
  <si>
    <t>상담 어드바이저 WAS #2</t>
    <phoneticPr fontId="13" type="noConversion"/>
  </si>
  <si>
    <t>지능형 서비스 DB #1</t>
    <phoneticPr fontId="13" type="noConversion"/>
  </si>
  <si>
    <t>지능형 서비스 DB #2</t>
    <phoneticPr fontId="13" type="noConversion"/>
  </si>
  <si>
    <t>stt 서비스 #1</t>
    <phoneticPr fontId="13" type="noConversion"/>
  </si>
  <si>
    <t>stt 서비스 #2</t>
    <phoneticPr fontId="13" type="noConversion"/>
  </si>
  <si>
    <t>STT</t>
    <phoneticPr fontId="13" type="noConversion"/>
  </si>
  <si>
    <t>STT 학습도구 #1</t>
    <phoneticPr fontId="32" type="noConversion"/>
  </si>
  <si>
    <t>STT 관리도구 #2</t>
    <phoneticPr fontId="32" type="noConversion"/>
  </si>
  <si>
    <t>STT 관리도구 #1</t>
    <phoneticPr fontId="32" type="noConversion"/>
  </si>
  <si>
    <t>psttmn01u</t>
    <phoneticPr fontId="13" type="noConversion"/>
  </si>
  <si>
    <t>STT QA도구 #1</t>
    <phoneticPr fontId="32" type="noConversion"/>
  </si>
  <si>
    <t>STT QA도구 #2</t>
    <phoneticPr fontId="32" type="noConversion"/>
  </si>
  <si>
    <t>psttln01u</t>
    <phoneticPr fontId="13" type="noConversion"/>
  </si>
  <si>
    <t>ESB Agent호 연계 #1</t>
    <phoneticPr fontId="13" type="noConversion"/>
  </si>
  <si>
    <t>ESB Agent호 연계 #2</t>
    <phoneticPr fontId="13" type="noConversion"/>
  </si>
  <si>
    <t>ESB</t>
    <phoneticPr fontId="13" type="noConversion"/>
  </si>
  <si>
    <t>ESB DB #1</t>
    <phoneticPr fontId="13" type="noConversion"/>
  </si>
  <si>
    <t>ESB DB #2</t>
    <phoneticPr fontId="13" type="noConversion"/>
  </si>
  <si>
    <t>EMS #1</t>
    <phoneticPr fontId="13" type="noConversion"/>
  </si>
  <si>
    <t>acrc-node3</t>
  </si>
  <si>
    <t>acrc-node4</t>
  </si>
  <si>
    <t>acrc-node5</t>
  </si>
  <si>
    <t>acrc-node6</t>
  </si>
  <si>
    <t>acrc-node7</t>
  </si>
  <si>
    <t>acrc-node8</t>
  </si>
  <si>
    <t>지능형 서비스 DB #3</t>
  </si>
  <si>
    <t>지능형 서비스 DB #4</t>
  </si>
  <si>
    <t>Active</t>
    <phoneticPr fontId="13" type="noConversion"/>
  </si>
  <si>
    <t>상담 어드바이저 WEB #3</t>
    <phoneticPr fontId="13" type="noConversion"/>
  </si>
  <si>
    <t>상담 어드바이저 WEB #4</t>
    <phoneticPr fontId="13" type="noConversion"/>
  </si>
  <si>
    <t>상담 어드바이저 WAS #3</t>
    <phoneticPr fontId="13" type="noConversion"/>
  </si>
  <si>
    <t>상담 어드바이저 WAS #4</t>
    <phoneticPr fontId="13" type="noConversion"/>
  </si>
  <si>
    <t>stt 서비스 #3</t>
  </si>
  <si>
    <t>stt 서비스 #4</t>
  </si>
  <si>
    <t>stt 서비스 #5</t>
  </si>
  <si>
    <t>stt 서비스 #6</t>
  </si>
  <si>
    <t>stt 서비스 #7</t>
  </si>
  <si>
    <t>stt 서비스 #8</t>
  </si>
  <si>
    <t>stt 서비스 #9</t>
  </si>
  <si>
    <t>stt 서비스 #10</t>
  </si>
  <si>
    <t>교환기</t>
    <phoneticPr fontId="13" type="noConversion"/>
  </si>
  <si>
    <t>D-ARS&amp;IVR</t>
    <phoneticPr fontId="13" type="noConversion"/>
  </si>
  <si>
    <t>통합관리</t>
    <phoneticPr fontId="13" type="noConversion"/>
  </si>
  <si>
    <t>상담AP</t>
    <phoneticPr fontId="13" type="noConversion"/>
  </si>
  <si>
    <t>통합상담DB</t>
    <phoneticPr fontId="13" type="noConversion"/>
  </si>
  <si>
    <t>TA</t>
    <phoneticPr fontId="13" type="noConversion"/>
  </si>
  <si>
    <t>인공지능DB</t>
    <phoneticPr fontId="13" type="noConversion"/>
  </si>
  <si>
    <t>ESB서버</t>
    <phoneticPr fontId="13" type="noConversion"/>
  </si>
  <si>
    <t>EMS솔루션</t>
    <phoneticPr fontId="13" type="noConversion"/>
  </si>
  <si>
    <t>시스템접근제어</t>
    <phoneticPr fontId="13" type="noConversion"/>
  </si>
  <si>
    <t>DB접근제어</t>
    <phoneticPr fontId="13" type="noConversion"/>
  </si>
  <si>
    <t>웹리포팅</t>
    <phoneticPr fontId="13" type="noConversion"/>
  </si>
  <si>
    <t>인프라</t>
    <phoneticPr fontId="13" type="noConversion"/>
  </si>
  <si>
    <t>상담APP</t>
    <phoneticPr fontId="13" type="noConversion"/>
  </si>
  <si>
    <t>AI솔루션</t>
    <phoneticPr fontId="13" type="noConversion"/>
  </si>
  <si>
    <t>직접구매</t>
    <phoneticPr fontId="13" type="noConversion"/>
  </si>
  <si>
    <t>미사용</t>
    <phoneticPr fontId="13" type="noConversion"/>
  </si>
  <si>
    <t>솔루션</t>
    <phoneticPr fontId="13" type="noConversion"/>
  </si>
  <si>
    <t>비고</t>
    <phoneticPr fontId="13" type="noConversion"/>
  </si>
  <si>
    <t>수량
(이중화)</t>
    <phoneticPr fontId="13" type="noConversion"/>
  </si>
  <si>
    <t>소계</t>
    <phoneticPr fontId="13" type="noConversion"/>
  </si>
  <si>
    <t>전체 수량</t>
    <phoneticPr fontId="13" type="noConversion"/>
  </si>
  <si>
    <t>acrc-node0_이중화</t>
    <phoneticPr fontId="13" type="noConversion"/>
  </si>
  <si>
    <t>acrc-node1_이중화</t>
  </si>
  <si>
    <t>acrc-node2_이중화</t>
  </si>
  <si>
    <t>acrc-node3_이중화</t>
  </si>
  <si>
    <t>acrc-node4_이중화</t>
  </si>
  <si>
    <t>acrc-node5_이중화</t>
  </si>
  <si>
    <t>acrc-node6_이중화</t>
  </si>
  <si>
    <t>acrc-node7_이중화</t>
  </si>
  <si>
    <t>acrc-node8_이중화</t>
  </si>
  <si>
    <t>서비스</t>
    <phoneticPr fontId="13" type="noConversion"/>
  </si>
  <si>
    <t>AP</t>
    <phoneticPr fontId="13" type="noConversion"/>
  </si>
  <si>
    <t>WEB</t>
    <phoneticPr fontId="13" type="noConversion"/>
  </si>
  <si>
    <t>SNS</t>
    <phoneticPr fontId="13" type="noConversion"/>
  </si>
  <si>
    <t>WAS</t>
    <phoneticPr fontId="13" type="noConversion"/>
  </si>
  <si>
    <t>DB</t>
    <phoneticPr fontId="13" type="noConversion"/>
  </si>
  <si>
    <t>PBX</t>
    <phoneticPr fontId="13" type="noConversion"/>
  </si>
  <si>
    <t>전광판 WEB #1</t>
    <phoneticPr fontId="13" type="noConversion"/>
  </si>
  <si>
    <t>전광판 WEB #2</t>
    <phoneticPr fontId="13" type="noConversion"/>
  </si>
  <si>
    <t>IPCC 운영관리
 WAS #1</t>
  </si>
  <si>
    <t>IPCC 운영관리
 WAS #2</t>
  </si>
  <si>
    <t>IPCC 운영관리
 DB #1</t>
  </si>
  <si>
    <t>IPCC 운영관리
 DB #2</t>
  </si>
  <si>
    <t>IPCC 운영관리 WEB #1</t>
    <phoneticPr fontId="13" type="noConversion"/>
  </si>
  <si>
    <t>IPCC 운영관리 WEB #2</t>
    <phoneticPr fontId="13" type="noConversion"/>
  </si>
  <si>
    <t>SNS WEB#1</t>
    <phoneticPr fontId="13" type="noConversion"/>
  </si>
  <si>
    <t>SNS WEB#2</t>
    <phoneticPr fontId="13" type="noConversion"/>
  </si>
  <si>
    <t>AP</t>
  </si>
  <si>
    <t>DB</t>
  </si>
  <si>
    <t>WAS</t>
  </si>
  <si>
    <t>WEB</t>
  </si>
  <si>
    <t>서비스별</t>
    <phoneticPr fontId="13" type="noConversion"/>
  </si>
  <si>
    <t>개수</t>
    <phoneticPr fontId="13" type="noConversion"/>
  </si>
  <si>
    <t>DB 2개</t>
    <phoneticPr fontId="13" type="noConversion"/>
  </si>
  <si>
    <t>Web,WAS,DB</t>
    <phoneticPr fontId="13" type="noConversion"/>
  </si>
  <si>
    <t>전광판/IPCC운영관리 DB 통합</t>
    <phoneticPr fontId="13" type="noConversion"/>
  </si>
  <si>
    <t>전광판/IPCC운영관리/통합관리/통합통계  WEB,WAS =&gt; WAS 통합</t>
    <phoneticPr fontId="13" type="noConversion"/>
  </si>
  <si>
    <t>비고</t>
    <phoneticPr fontId="13" type="noConversion"/>
  </si>
  <si>
    <t>수정개수</t>
    <phoneticPr fontId="13" type="noConversion"/>
  </si>
  <si>
    <t>OS(GB)</t>
    <phoneticPr fontId="13" type="noConversion"/>
  </si>
  <si>
    <t>DATA : 870GB
LOG : 30G</t>
    <phoneticPr fontId="13" type="noConversion"/>
  </si>
  <si>
    <t>AI 엔진 #1</t>
  </si>
  <si>
    <t>pAIsen01u</t>
  </si>
  <si>
    <t>AI 엔진 #2</t>
  </si>
  <si>
    <t>AI 엔진 #3</t>
  </si>
  <si>
    <t>AI 엔진 #4</t>
  </si>
  <si>
    <t>AI 엔진 #5</t>
  </si>
  <si>
    <t>DaTA</t>
  </si>
  <si>
    <t>IVR STAtus #1</t>
  </si>
  <si>
    <t>IVR STAtus #2</t>
  </si>
  <si>
    <t>psTAwb01r</t>
  </si>
  <si>
    <t>psTAap01r</t>
  </si>
  <si>
    <t>STAndby</t>
  </si>
  <si>
    <t>pTAsqa01u</t>
  </si>
  <si>
    <t>TA 엔진#1</t>
  </si>
  <si>
    <t>pTAsen01u</t>
  </si>
  <si>
    <t>TA 엔진#2</t>
  </si>
  <si>
    <t>TA 엔진#3</t>
  </si>
  <si>
    <t>TA 엔진#4</t>
  </si>
  <si>
    <t>TA WEB #1 (300명기준)</t>
  </si>
  <si>
    <t>TA WEB #2 (300명기준)</t>
  </si>
  <si>
    <t>TA WEB #3 (300명기준)</t>
  </si>
  <si>
    <t>TA WEB #4 (300명기준)</t>
  </si>
  <si>
    <t>TA API #1 (300명기준)</t>
  </si>
  <si>
    <t>TA API #2 (300명기준)</t>
  </si>
  <si>
    <t>TA API #3 (300명기준)</t>
  </si>
  <si>
    <t>TA API #4 (300명기준)</t>
  </si>
  <si>
    <t>단중화 적용</t>
    <phoneticPr fontId="13" type="noConversion"/>
  </si>
  <si>
    <t>국민권익위원회</t>
    <phoneticPr fontId="37" type="noConversion"/>
  </si>
  <si>
    <t>범정부 AI기반 통합콜센터 서비스 구축 2차</t>
    <phoneticPr fontId="37" type="noConversion"/>
  </si>
  <si>
    <t>아키텍처설계서</t>
    <phoneticPr fontId="37" type="noConversion"/>
  </si>
  <si>
    <t>문서번호</t>
    <phoneticPr fontId="37" type="noConversion"/>
  </si>
  <si>
    <t xml:space="preserve"> </t>
    <phoneticPr fontId="37" type="noConversion"/>
  </si>
  <si>
    <t>버     전</t>
    <phoneticPr fontId="37" type="noConversion"/>
  </si>
  <si>
    <t>단     계</t>
    <phoneticPr fontId="37" type="noConversion"/>
  </si>
  <si>
    <t>설계</t>
    <phoneticPr fontId="37" type="noConversion"/>
  </si>
  <si>
    <t>작 성 자</t>
    <phoneticPr fontId="37" type="noConversion"/>
  </si>
  <si>
    <t>김민수</t>
    <phoneticPr fontId="37" type="noConversion"/>
  </si>
  <si>
    <t>최종작성일</t>
    <phoneticPr fontId="37" type="noConversion"/>
  </si>
  <si>
    <t>아리시스 컨소시엄</t>
    <phoneticPr fontId="32" type="noConversion"/>
  </si>
  <si>
    <t>Copyright © 2024 by 국민권익위원회.한국지능정보사회진흥원
국민권익위원회.한국지능정보사회진흥원의 사전 승인 없이 본 내용의 전부 또는 일부에 대한 복사, 전재, 배포, 사용을 금합니다.</t>
    <phoneticPr fontId="32" type="noConversion"/>
  </si>
  <si>
    <t>범정부 AI기반 통합콜센터 서비스 구축 2차</t>
    <phoneticPr fontId="32" type="noConversion"/>
  </si>
  <si>
    <t>개정이력</t>
    <phoneticPr fontId="32" type="noConversion"/>
  </si>
  <si>
    <t>제 개 정 이 력</t>
    <phoneticPr fontId="32" type="noConversion"/>
  </si>
  <si>
    <t>날짜</t>
    <phoneticPr fontId="32" type="noConversion"/>
  </si>
  <si>
    <t>버전</t>
    <phoneticPr fontId="32" type="noConversion"/>
  </si>
  <si>
    <t>작성자</t>
    <phoneticPr fontId="32" type="noConversion"/>
  </si>
  <si>
    <t>승인자</t>
    <phoneticPr fontId="32" type="noConversion"/>
  </si>
  <si>
    <t>내용</t>
    <phoneticPr fontId="32" type="noConversion"/>
  </si>
  <si>
    <t>2024.04.04</t>
  </si>
  <si>
    <t>김진연</t>
  </si>
  <si>
    <t>서식표준 작성</t>
  </si>
  <si>
    <t>2024.04.08</t>
  </si>
  <si>
    <t>이종훈</t>
  </si>
  <si>
    <t>최조 작성</t>
  </si>
  <si>
    <t>2024.05.21</t>
  </si>
  <si>
    <t>작성완료</t>
  </si>
  <si>
    <t>2024.05.28</t>
  </si>
  <si>
    <t>QA검토</t>
  </si>
  <si>
    <t>2024.06.24</t>
    <phoneticPr fontId="32" type="noConversion"/>
  </si>
  <si>
    <t>이룡</t>
    <phoneticPr fontId="32" type="noConversion"/>
  </si>
  <si>
    <t>PM검토</t>
  </si>
  <si>
    <t xml:space="preserve">별첨7. 운영계 VM 현황 </t>
    <phoneticPr fontId="3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</si>
</sst>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.mm\.dd"/>
  </numFmts>
  <fonts count="43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sz val="8"/>
      <color indexed="8"/>
      <name val="Verdana"/>
      <family val="2"/>
    </font>
    <font>
      <u/>
      <sz val="11"/>
      <color theme="10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78">
    <xf numFmtId="0" fontId="0" fillId="0" borderId="0"/>
    <xf numFmtId="0" fontId="12" fillId="0" borderId="0">
      <alignment vertical="center"/>
    </xf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5" fillId="0" borderId="0"/>
    <xf numFmtId="0" fontId="16" fillId="0" borderId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/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 applyNumberFormat="0" applyFill="0" applyBorder="0" applyAlignment="0" applyProtection="0"/>
    <xf numFmtId="0" fontId="35" fillId="0" borderId="0">
      <alignment vertical="center"/>
    </xf>
  </cellStyleXfs>
  <cellXfs count="12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0" fillId="0" borderId="1" xfId="76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quotePrefix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vertical="center"/>
    </xf>
    <xf numFmtId="0" fontId="33" fillId="6" borderId="1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0" fillId="0" borderId="1" xfId="0" applyBorder="1"/>
    <xf numFmtId="0" fontId="24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0" borderId="1" xfId="0" applyFont="1" applyBorder="1"/>
    <xf numFmtId="0" fontId="0" fillId="5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0" fillId="7" borderId="6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24" fillId="0" borderId="0" xfId="0" applyFont="1"/>
    <xf numFmtId="0" fontId="0" fillId="10" borderId="1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0" fontId="31" fillId="9" borderId="9" xfId="0" applyFont="1" applyFill="1" applyBorder="1" applyAlignment="1">
      <alignment horizontal="center" vertical="center"/>
    </xf>
    <xf numFmtId="0" fontId="12" fillId="2" borderId="1" xfId="1" applyFill="1" applyBorder="1" applyAlignment="1">
      <alignment horizontal="center" vertical="center" wrapText="1"/>
    </xf>
    <xf numFmtId="0" fontId="34" fillId="0" borderId="1" xfId="0" applyFont="1" applyBorder="1"/>
    <xf numFmtId="0" fontId="35" fillId="0" borderId="0" xfId="77">
      <alignment vertical="center"/>
    </xf>
    <xf numFmtId="0" fontId="38" fillId="0" borderId="0" xfId="77" applyFont="1" applyAlignment="1">
      <alignment horizontal="right" vertical="center"/>
    </xf>
    <xf numFmtId="0" fontId="35" fillId="0" borderId="13" xfId="77" applyBorder="1">
      <alignment vertical="center"/>
    </xf>
    <xf numFmtId="0" fontId="39" fillId="0" borderId="13" xfId="77" applyFont="1" applyBorder="1" applyAlignment="1">
      <alignment horizontal="right" vertical="center"/>
    </xf>
    <xf numFmtId="0" fontId="38" fillId="0" borderId="13" xfId="77" applyFont="1" applyBorder="1" applyAlignment="1">
      <alignment horizontal="right" vertical="center"/>
    </xf>
    <xf numFmtId="0" fontId="40" fillId="0" borderId="0" xfId="77" applyFont="1">
      <alignment vertical="center"/>
    </xf>
    <xf numFmtId="0" fontId="41" fillId="0" borderId="0" xfId="77" applyFont="1">
      <alignment vertical="center"/>
    </xf>
    <xf numFmtId="0" fontId="35" fillId="0" borderId="0" xfId="77" applyAlignment="1">
      <alignment horizontal="left" vertical="center"/>
    </xf>
    <xf numFmtId="176" fontId="42" fillId="4" borderId="13" xfId="77" applyNumberFormat="1" applyFont="1" applyFill="1" applyBorder="1" applyAlignment="1">
      <alignment horizontal="left" vertical="center"/>
    </xf>
    <xf numFmtId="0" fontId="35" fillId="4" borderId="13" xfId="77" applyFill="1" applyBorder="1" applyAlignment="1">
      <alignment horizontal="center" vertical="center"/>
    </xf>
    <xf numFmtId="0" fontId="42" fillId="4" borderId="13" xfId="77" applyFont="1" applyFill="1" applyBorder="1" applyAlignment="1">
      <alignment horizontal="right" vertical="center"/>
    </xf>
    <xf numFmtId="176" fontId="30" fillId="11" borderId="1" xfId="77" applyNumberFormat="1" applyFont="1" applyFill="1" applyBorder="1" applyAlignment="1">
      <alignment horizontal="center" vertical="center"/>
    </xf>
    <xf numFmtId="0" fontId="30" fillId="11" borderId="1" xfId="77" applyFont="1" applyFill="1" applyBorder="1" applyAlignment="1">
      <alignment horizontal="center" vertical="center"/>
    </xf>
    <xf numFmtId="176" fontId="41" fillId="0" borderId="1" xfId="77" applyNumberFormat="1" applyFont="1" applyBorder="1" applyAlignment="1">
      <alignment horizontal="center" vertical="center"/>
    </xf>
    <xf numFmtId="0" fontId="41" fillId="0" borderId="1" xfId="77" applyFont="1" applyBorder="1" applyAlignment="1">
      <alignment horizontal="center" vertical="center"/>
    </xf>
    <xf numFmtId="0" fontId="41" fillId="0" borderId="1" xfId="77" applyFont="1" applyBorder="1">
      <alignment vertical="center"/>
    </xf>
    <xf numFmtId="0" fontId="41" fillId="0" borderId="1" xfId="77" applyFont="1" applyBorder="1" applyAlignment="1">
      <alignment vertical="center" wrapText="1"/>
    </xf>
    <xf numFmtId="0" fontId="35" fillId="0" borderId="1" xfId="77" applyBorder="1">
      <alignment vertical="center"/>
    </xf>
    <xf numFmtId="176" fontId="35" fillId="0" borderId="0" xfId="77" applyNumberFormat="1" applyAlignment="1">
      <alignment horizontal="center" vertical="center"/>
    </xf>
    <xf numFmtId="0" fontId="35" fillId="0" borderId="0" xfId="77" applyAlignment="1">
      <alignment horizontal="center" vertical="center"/>
    </xf>
    <xf numFmtId="0" fontId="0" fillId="7" borderId="11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0" fillId="11" borderId="11" xfId="77" applyFont="1" applyFill="1" applyBorder="1" applyAlignment="1">
      <alignment horizontal="center" vertical="center"/>
    </xf>
    <xf numFmtId="0" fontId="41" fillId="11" borderId="1" xfId="77" applyFont="1" applyFill="1" applyBorder="1" applyAlignment="1">
      <alignment horizontal="center" vertical="center"/>
    </xf>
    <xf numFmtId="0" fontId="41" fillId="0" borderId="1" xfId="77" applyFont="1" applyBorder="1" applyAlignment="1">
      <alignment horizontal="left" vertical="center"/>
    </xf>
    <xf numFmtId="0" fontId="41" fillId="0" borderId="8" xfId="77" applyFont="1" applyBorder="1" applyAlignment="1">
      <alignment horizontal="left" vertical="center"/>
    </xf>
    <xf numFmtId="176" fontId="41" fillId="0" borderId="1" xfId="77" applyNumberFormat="1" applyFont="1" applyBorder="1" applyAlignment="1">
      <alignment horizontal="left" vertical="center"/>
    </xf>
    <xf numFmtId="176" fontId="41" fillId="0" borderId="8" xfId="77" applyNumberFormat="1" applyFont="1" applyBorder="1" applyAlignment="1">
      <alignment horizontal="left" vertical="center"/>
    </xf>
    <xf numFmtId="0" fontId="36" fillId="0" borderId="0" xfId="77" applyFont="1" applyAlignment="1">
      <alignment horizontal="center" vertical="center"/>
    </xf>
    <xf numFmtId="0" fontId="40" fillId="0" borderId="0" xfId="77" applyFont="1" applyAlignment="1">
      <alignment horizontal="center" vertical="center" wrapText="1"/>
    </xf>
    <xf numFmtId="0" fontId="41" fillId="0" borderId="0" xfId="77" applyFont="1" applyAlignment="1">
      <alignment horizontal="center" vertical="center"/>
    </xf>
    <xf numFmtId="0" fontId="36" fillId="0" borderId="0" xfId="77" applyFont="1" applyAlignment="1">
      <alignment horizontal="left" vertical="center"/>
    </xf>
    <xf numFmtId="0" fontId="38" fillId="0" borderId="0" xfId="77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78">
    <cellStyle name="표준" xfId="0" builtinId="0"/>
    <cellStyle name="표준 11" xfId="38" xr:uid="{00000000-0005-0000-0000-000001000000}"/>
    <cellStyle name="표준 11 3" xfId="6" xr:uid="{00000000-0005-0000-0000-000002000000}"/>
    <cellStyle name="표준 2" xfId="1" xr:uid="{00000000-0005-0000-0000-000003000000}"/>
    <cellStyle name="표준 2 2" xfId="9" xr:uid="{00000000-0005-0000-0000-000004000000}"/>
    <cellStyle name="표준 2 2 2" xfId="15" xr:uid="{00000000-0005-0000-0000-000005000000}"/>
    <cellStyle name="표준 2 2 2 17 7" xfId="4" xr:uid="{00000000-0005-0000-0000-000006000000}"/>
    <cellStyle name="표준 2 2 2 17 7 2" xfId="12" xr:uid="{00000000-0005-0000-0000-000007000000}"/>
    <cellStyle name="표준 2 2 2 17 7 2 2" xfId="29" xr:uid="{00000000-0005-0000-0000-000008000000}"/>
    <cellStyle name="표준 2 2 2 17 7 2 2 2" xfId="66" xr:uid="{00000000-0005-0000-0000-000009000000}"/>
    <cellStyle name="표준 2 2 2 17 7 2 3" xfId="49" xr:uid="{00000000-0005-0000-0000-00000A000000}"/>
    <cellStyle name="표준 2 2 2 17 7 3" xfId="23" xr:uid="{00000000-0005-0000-0000-00000B000000}"/>
    <cellStyle name="표준 2 2 2 17 7 3 2" xfId="60" xr:uid="{00000000-0005-0000-0000-00000C000000}"/>
    <cellStyle name="표준 2 2 2 17 7 4" xfId="43" xr:uid="{00000000-0005-0000-0000-00000D000000}"/>
    <cellStyle name="표준 2 2 2 2" xfId="32" xr:uid="{00000000-0005-0000-0000-00000E000000}"/>
    <cellStyle name="표준 2 2 2 2 2" xfId="69" xr:uid="{00000000-0005-0000-0000-00000F000000}"/>
    <cellStyle name="표준 2 2 2 3" xfId="52" xr:uid="{00000000-0005-0000-0000-000010000000}"/>
    <cellStyle name="표준 2 2 3" xfId="18" xr:uid="{00000000-0005-0000-0000-000011000000}"/>
    <cellStyle name="표준 2 2 3 2" xfId="35" xr:uid="{00000000-0005-0000-0000-000012000000}"/>
    <cellStyle name="표준 2 2 3 2 2" xfId="72" xr:uid="{00000000-0005-0000-0000-000013000000}"/>
    <cellStyle name="표준 2 2 3 3" xfId="55" xr:uid="{00000000-0005-0000-0000-000014000000}"/>
    <cellStyle name="표준 2 2 4" xfId="26" xr:uid="{00000000-0005-0000-0000-000015000000}"/>
    <cellStyle name="표준 2 2 4 2" xfId="63" xr:uid="{00000000-0005-0000-0000-000016000000}"/>
    <cellStyle name="표준 2 2 5" xfId="46" xr:uid="{00000000-0005-0000-0000-000017000000}"/>
    <cellStyle name="표준 2 2 6" xfId="77" xr:uid="{4A507713-C2AB-4E29-BA1C-2AD31C8B7065}"/>
    <cellStyle name="표준 2 3" xfId="10" xr:uid="{00000000-0005-0000-0000-000018000000}"/>
    <cellStyle name="표준 2 3 2" xfId="27" xr:uid="{00000000-0005-0000-0000-000019000000}"/>
    <cellStyle name="표준 2 3 2 2" xfId="64" xr:uid="{00000000-0005-0000-0000-00001A000000}"/>
    <cellStyle name="표준 2 3 3" xfId="47" xr:uid="{00000000-0005-0000-0000-00001B000000}"/>
    <cellStyle name="표준 2 4" xfId="21" xr:uid="{00000000-0005-0000-0000-00001C000000}"/>
    <cellStyle name="표준 2 4 2" xfId="58" xr:uid="{00000000-0005-0000-0000-00001D000000}"/>
    <cellStyle name="표준 2 5" xfId="41" xr:uid="{00000000-0005-0000-0000-00001E000000}"/>
    <cellStyle name="표준 3" xfId="2" xr:uid="{00000000-0005-0000-0000-00001F000000}"/>
    <cellStyle name="표준 3 2" xfId="11" xr:uid="{00000000-0005-0000-0000-000020000000}"/>
    <cellStyle name="표준 3 2 2" xfId="28" xr:uid="{00000000-0005-0000-0000-000021000000}"/>
    <cellStyle name="표준 3 2 2 2" xfId="65" xr:uid="{00000000-0005-0000-0000-000022000000}"/>
    <cellStyle name="표준 3 2 3" xfId="48" xr:uid="{00000000-0005-0000-0000-000023000000}"/>
    <cellStyle name="표준 3 3" xfId="17" xr:uid="{00000000-0005-0000-0000-000024000000}"/>
    <cellStyle name="표준 3 3 2" xfId="19" xr:uid="{00000000-0005-0000-0000-000025000000}"/>
    <cellStyle name="표준 3 3 2 2" xfId="36" xr:uid="{00000000-0005-0000-0000-000026000000}"/>
    <cellStyle name="표준 3 3 2 2 2" xfId="73" xr:uid="{00000000-0005-0000-0000-000027000000}"/>
    <cellStyle name="표준 3 3 2 3" xfId="56" xr:uid="{00000000-0005-0000-0000-000028000000}"/>
    <cellStyle name="표준 3 3 3" xfId="20" xr:uid="{00000000-0005-0000-0000-000029000000}"/>
    <cellStyle name="표준 3 3 3 2" xfId="37" xr:uid="{00000000-0005-0000-0000-00002A000000}"/>
    <cellStyle name="표준 3 3 3 2 2" xfId="74" xr:uid="{00000000-0005-0000-0000-00002B000000}"/>
    <cellStyle name="표준 3 3 3 3" xfId="57" xr:uid="{00000000-0005-0000-0000-00002C000000}"/>
    <cellStyle name="표준 3 3 4" xfId="34" xr:uid="{00000000-0005-0000-0000-00002D000000}"/>
    <cellStyle name="표준 3 3 4 2" xfId="71" xr:uid="{00000000-0005-0000-0000-00002E000000}"/>
    <cellStyle name="표준 3 3 5" xfId="54" xr:uid="{00000000-0005-0000-0000-00002F000000}"/>
    <cellStyle name="표준 3 4" xfId="22" xr:uid="{00000000-0005-0000-0000-000030000000}"/>
    <cellStyle name="표준 3 4 2" xfId="59" xr:uid="{00000000-0005-0000-0000-000031000000}"/>
    <cellStyle name="표준 3 5" xfId="42" xr:uid="{00000000-0005-0000-0000-000032000000}"/>
    <cellStyle name="표준 4" xfId="7" xr:uid="{00000000-0005-0000-0000-000033000000}"/>
    <cellStyle name="표준 4 2" xfId="13" xr:uid="{00000000-0005-0000-0000-000034000000}"/>
    <cellStyle name="표준 4 2 2" xfId="30" xr:uid="{00000000-0005-0000-0000-000035000000}"/>
    <cellStyle name="표준 4 2 2 2" xfId="67" xr:uid="{00000000-0005-0000-0000-000036000000}"/>
    <cellStyle name="표준 4 2 3" xfId="50" xr:uid="{00000000-0005-0000-0000-000037000000}"/>
    <cellStyle name="표준 4 3" xfId="24" xr:uid="{00000000-0005-0000-0000-000038000000}"/>
    <cellStyle name="표준 4 3 2" xfId="61" xr:uid="{00000000-0005-0000-0000-000039000000}"/>
    <cellStyle name="표준 4 4" xfId="44" xr:uid="{00000000-0005-0000-0000-00003A000000}"/>
    <cellStyle name="표준 5" xfId="8" xr:uid="{00000000-0005-0000-0000-00003B000000}"/>
    <cellStyle name="표준 5 2" xfId="14" xr:uid="{00000000-0005-0000-0000-00003C000000}"/>
    <cellStyle name="표준 5 2 2" xfId="31" xr:uid="{00000000-0005-0000-0000-00003D000000}"/>
    <cellStyle name="표준 5 2 2 2" xfId="68" xr:uid="{00000000-0005-0000-0000-00003E000000}"/>
    <cellStyle name="표준 5 2 3" xfId="51" xr:uid="{00000000-0005-0000-0000-00003F000000}"/>
    <cellStyle name="표준 5 3" xfId="16" xr:uid="{00000000-0005-0000-0000-000040000000}"/>
    <cellStyle name="표준 5 3 2" xfId="33" xr:uid="{00000000-0005-0000-0000-000041000000}"/>
    <cellStyle name="표준 5 3 2 2" xfId="70" xr:uid="{00000000-0005-0000-0000-000042000000}"/>
    <cellStyle name="표준 5 3 3" xfId="53" xr:uid="{00000000-0005-0000-0000-000043000000}"/>
    <cellStyle name="표준 5 4" xfId="25" xr:uid="{00000000-0005-0000-0000-000044000000}"/>
    <cellStyle name="표준 5 4 2" xfId="62" xr:uid="{00000000-0005-0000-0000-000045000000}"/>
    <cellStyle name="표준 5 5" xfId="45" xr:uid="{00000000-0005-0000-0000-000046000000}"/>
    <cellStyle name="표준 6" xfId="40" xr:uid="{00000000-0005-0000-0000-000047000000}"/>
    <cellStyle name="표준 6 5" xfId="5" xr:uid="{00000000-0005-0000-0000-000048000000}"/>
    <cellStyle name="표준 7" xfId="39" xr:uid="{00000000-0005-0000-0000-000049000000}"/>
    <cellStyle name="표준 8" xfId="75" xr:uid="{00000000-0005-0000-0000-00004A000000}"/>
    <cellStyle name="하이퍼링크" xfId="76" builtinId="8"/>
    <cellStyle name="하이퍼링크 2" xfId="3" xr:uid="{00000000-0005-0000-0000-00004C000000}"/>
  </cellStyles>
  <dxfs count="229"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7030A0"/>
        </patternFill>
      </fill>
    </dxf>
    <dxf>
      <fill>
        <patternFill>
          <bgColor theme="7" tint="0.39994506668294322"/>
        </patternFill>
      </fill>
    </dxf>
    <dxf>
      <fill>
        <patternFill>
          <bgColor theme="5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Medium9"/>
  <colors>
    <mruColors>
      <color rgb="FF0000FF"/>
      <color rgb="FF990000"/>
      <color rgb="FFEBE8DD"/>
      <color rgb="FFE2DECC"/>
      <color rgb="FF55F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437029</xdr:colOff>
      <xdr:row>30</xdr:row>
      <xdr:rowOff>89647</xdr:rowOff>
    </xdr:from>
    <xdr:to>
      <xdr:col>8</xdr:col>
      <xdr:colOff>629098</xdr:colOff>
      <xdr:row>50</xdr:row>
      <xdr:rowOff>34514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2943B7D-641D-7DEB-BFBC-36D8D43D7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029" y="6813176"/>
          <a:ext cx="6396317" cy="4203103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381001</xdr:colOff>
      <xdr:row>30</xdr:row>
      <xdr:rowOff>44824</xdr:rowOff>
    </xdr:from>
    <xdr:to>
      <xdr:col>16</xdr:col>
      <xdr:colOff>305987</xdr:colOff>
      <xdr:row>52</xdr:row>
      <xdr:rowOff>535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079923F-5CE7-E8BB-B0C3-8AD733B40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62266" y="6768353"/>
          <a:ext cx="4642662" cy="463640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crc@syste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C12"/>
  <sheetViews>
    <sheetView workbookViewId="0">
      <selection activeCell="B12" sqref="B12"/>
    </sheetView>
  </sheetViews>
  <sheetFormatPr defaultColWidth="9" defaultRowHeight="17.399999999999999"/>
  <cols>
    <col min="1" max="1" width="17" style="1" bestFit="1" customWidth="1"/>
    <col min="2" max="2" width="44.69921875" style="1" bestFit="1" customWidth="1"/>
    <col min="3" max="3" width="35.5" style="1" bestFit="1" customWidth="1"/>
    <col min="4" max="16384" width="9" style="1"/>
  </cols>
  <sheetData>
    <row r="1" spans="1:3">
      <c r="A1" s="6" t="s">
        <v>0</v>
      </c>
      <c r="B1" s="2" t="s">
        <v>18</v>
      </c>
    </row>
    <row r="2" spans="1:3">
      <c r="A2" s="6" t="s">
        <v>1</v>
      </c>
      <c r="B2" s="7" t="s">
        <v>19</v>
      </c>
    </row>
    <row r="3" spans="1:3">
      <c r="A3" s="6" t="s">
        <v>2</v>
      </c>
      <c r="B3" s="2" t="s">
        <v>280</v>
      </c>
      <c r="C3" s="1" t="s">
        <v>279</v>
      </c>
    </row>
    <row r="4" spans="1:3">
      <c r="A4" s="6"/>
      <c r="B4" s="2"/>
    </row>
    <row r="5" spans="1:3">
      <c r="A5" s="6" t="s">
        <v>277</v>
      </c>
      <c r="B5" s="2" t="s">
        <v>278</v>
      </c>
    </row>
    <row r="6" spans="1:3">
      <c r="A6" s="6" t="s">
        <v>14</v>
      </c>
      <c r="B6" s="2" t="s">
        <v>16</v>
      </c>
    </row>
    <row r="7" spans="1:3">
      <c r="A7" s="6" t="s">
        <v>15</v>
      </c>
      <c r="B7" s="2" t="s">
        <v>17</v>
      </c>
    </row>
    <row r="8" spans="1:3">
      <c r="A8" s="6"/>
      <c r="B8" s="2"/>
    </row>
    <row r="9" spans="1:3">
      <c r="A9" s="6"/>
      <c r="B9" s="2"/>
    </row>
    <row r="10" spans="1:3">
      <c r="A10" s="6"/>
      <c r="B10" s="2"/>
    </row>
    <row r="11" spans="1:3">
      <c r="A11" s="6" t="s">
        <v>153</v>
      </c>
      <c r="B11" s="2" t="s">
        <v>152</v>
      </c>
    </row>
    <row r="12" spans="1:3">
      <c r="A12" s="6" t="s">
        <v>154</v>
      </c>
      <c r="B12" s="2" t="s">
        <v>281</v>
      </c>
      <c r="C12" s="1" t="s">
        <v>279</v>
      </c>
    </row>
  </sheetData>
  <phoneticPr fontId="13" type="noConversion"/>
  <hyperlinks>
    <hyperlink ref="B2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E59"/>
  <sheetViews>
    <sheetView workbookViewId="0">
      <selection activeCell="F33" sqref="F33"/>
    </sheetView>
  </sheetViews>
  <sheetFormatPr defaultColWidth="9" defaultRowHeight="17.399999999999999"/>
  <cols>
    <col min="1" max="1" width="20.59765625" style="1" bestFit="1" customWidth="1"/>
    <col min="2" max="2" width="10.09765625" style="1" bestFit="1" customWidth="1"/>
    <col min="3" max="3" width="8.3984375" style="1" bestFit="1" customWidth="1"/>
    <col min="4" max="4" width="14.3984375" style="1" bestFit="1" customWidth="1"/>
    <col min="5" max="5" width="15.5" style="1" bestFit="1" customWidth="1"/>
    <col min="6" max="16384" width="9" style="1"/>
  </cols>
  <sheetData>
    <row r="1" spans="1:5">
      <c r="A1" s="6" t="s">
        <v>9</v>
      </c>
      <c r="B1" s="6" t="s">
        <v>10</v>
      </c>
      <c r="C1" s="6" t="s">
        <v>8</v>
      </c>
      <c r="D1" s="6" t="s">
        <v>11</v>
      </c>
      <c r="E1" s="6" t="s">
        <v>12</v>
      </c>
    </row>
    <row r="2" spans="1:5">
      <c r="A2" s="89" t="s">
        <v>273</v>
      </c>
      <c r="B2" s="2"/>
      <c r="C2" s="2"/>
      <c r="D2" s="2" t="s">
        <v>271</v>
      </c>
      <c r="E2" s="2" t="s">
        <v>272</v>
      </c>
    </row>
    <row r="3" spans="1:5" ht="52.2">
      <c r="A3" s="90"/>
      <c r="B3" s="2"/>
      <c r="C3" s="2"/>
      <c r="D3" s="3" t="s">
        <v>274</v>
      </c>
      <c r="E3" s="2"/>
    </row>
    <row r="4" spans="1:5">
      <c r="A4" s="2"/>
      <c r="B4" s="2"/>
      <c r="C4" s="2"/>
      <c r="D4" s="2"/>
      <c r="E4" s="2"/>
    </row>
    <row r="5" spans="1:5">
      <c r="A5" s="2"/>
      <c r="B5" s="2"/>
      <c r="C5" s="2"/>
      <c r="D5" s="2"/>
      <c r="E5" s="2"/>
    </row>
    <row r="6" spans="1:5">
      <c r="A6" s="2"/>
      <c r="B6" s="2"/>
      <c r="C6" s="2"/>
      <c r="D6" s="2"/>
      <c r="E6" s="2"/>
    </row>
    <row r="7" spans="1:5">
      <c r="A7" s="2"/>
      <c r="B7" s="2"/>
      <c r="C7" s="2"/>
      <c r="D7" s="2"/>
      <c r="E7" s="2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  <row r="13" spans="1:5">
      <c r="A13" s="2"/>
      <c r="B13" s="2"/>
      <c r="C13" s="2"/>
      <c r="D13" s="2"/>
      <c r="E13" s="2"/>
    </row>
    <row r="14" spans="1:5">
      <c r="A14" s="2"/>
      <c r="B14" s="2"/>
      <c r="C14" s="2"/>
      <c r="D14" s="2"/>
      <c r="E14" s="2"/>
    </row>
    <row r="15" spans="1:5">
      <c r="A15" s="2"/>
      <c r="B15" s="2"/>
      <c r="C15" s="2"/>
      <c r="D15" s="2"/>
      <c r="E15" s="2"/>
    </row>
    <row r="16" spans="1:5">
      <c r="A16" s="2"/>
      <c r="B16" s="2"/>
      <c r="C16" s="2"/>
      <c r="D16" s="2"/>
      <c r="E16" s="2"/>
    </row>
    <row r="17" spans="1:5">
      <c r="A17" s="2"/>
      <c r="B17" s="2"/>
      <c r="C17" s="2"/>
      <c r="D17" s="2"/>
      <c r="E17" s="2"/>
    </row>
    <row r="18" spans="1:5">
      <c r="A18" s="2"/>
      <c r="B18" s="2"/>
      <c r="C18" s="2"/>
      <c r="D18" s="2"/>
      <c r="E18" s="2"/>
    </row>
    <row r="19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  <row r="24" spans="1:5">
      <c r="A24" s="2"/>
      <c r="B24" s="2"/>
      <c r="C24" s="2"/>
      <c r="D24" s="2"/>
      <c r="E24" s="2"/>
    </row>
    <row r="25" spans="1:5">
      <c r="A25" s="2"/>
      <c r="B25" s="2"/>
      <c r="C25" s="2"/>
      <c r="D25" s="2"/>
      <c r="E25" s="2"/>
    </row>
    <row r="26" spans="1:5">
      <c r="A26" s="2"/>
      <c r="B26" s="2"/>
      <c r="C26" s="2"/>
      <c r="D26" s="2"/>
      <c r="E26" s="2"/>
    </row>
    <row r="27" spans="1:5">
      <c r="A27" s="2"/>
      <c r="B27" s="2"/>
      <c r="C27" s="2"/>
      <c r="D27" s="2"/>
      <c r="E27" s="2"/>
    </row>
    <row r="28" spans="1:5">
      <c r="A28" s="2"/>
      <c r="B28" s="2"/>
      <c r="C28" s="2"/>
      <c r="D28" s="2"/>
      <c r="E28" s="2"/>
    </row>
    <row r="29" spans="1:5">
      <c r="A29" s="2"/>
      <c r="B29" s="2"/>
      <c r="C29" s="2"/>
      <c r="D29" s="2"/>
      <c r="E29" s="2"/>
    </row>
    <row r="30" spans="1:5">
      <c r="A30" s="2"/>
      <c r="B30" s="2"/>
      <c r="C30" s="2"/>
      <c r="D30" s="2"/>
      <c r="E30" s="2"/>
    </row>
    <row r="31" spans="1:5">
      <c r="A31" s="2"/>
      <c r="B31" s="2"/>
      <c r="C31" s="2"/>
      <c r="D31" s="2"/>
      <c r="E31" s="2"/>
    </row>
    <row r="32" spans="1:5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  <row r="35" spans="1:5">
      <c r="A35" s="2"/>
      <c r="B35" s="2"/>
      <c r="C35" s="2"/>
      <c r="D35" s="2"/>
      <c r="E35" s="2"/>
    </row>
    <row r="36" spans="1:5">
      <c r="A36" s="2"/>
      <c r="B36" s="2"/>
      <c r="C36" s="2"/>
      <c r="D36" s="2"/>
      <c r="E36" s="2"/>
    </row>
    <row r="37" spans="1:5">
      <c r="A37" s="2"/>
      <c r="B37" s="2"/>
      <c r="C37" s="2"/>
      <c r="D37" s="2"/>
      <c r="E37" s="2"/>
    </row>
    <row r="38" spans="1:5">
      <c r="A38" s="2"/>
      <c r="B38" s="2"/>
      <c r="C38" s="2"/>
      <c r="D38" s="2"/>
      <c r="E38" s="2"/>
    </row>
    <row r="39" spans="1:5">
      <c r="A39" s="2"/>
      <c r="B39" s="2"/>
      <c r="C39" s="2"/>
      <c r="D39" s="2"/>
      <c r="E39" s="2"/>
    </row>
    <row r="40" spans="1:5">
      <c r="A40" s="2"/>
      <c r="B40" s="2"/>
      <c r="C40" s="2"/>
      <c r="D40" s="2"/>
      <c r="E40" s="2"/>
    </row>
    <row r="41" spans="1:5">
      <c r="A41" s="2"/>
      <c r="B41" s="2"/>
      <c r="C41" s="2"/>
      <c r="D41" s="2"/>
      <c r="E41" s="2"/>
    </row>
    <row r="42" spans="1:5">
      <c r="A42" s="2"/>
      <c r="B42" s="2"/>
      <c r="C42" s="2"/>
      <c r="D42" s="2"/>
      <c r="E42" s="2"/>
    </row>
    <row r="43" spans="1:5">
      <c r="A43" s="4"/>
      <c r="B43" s="4"/>
      <c r="C43" s="4"/>
      <c r="D43" s="4"/>
      <c r="E43" s="4"/>
    </row>
    <row r="44" spans="1:5">
      <c r="A44" s="2"/>
      <c r="B44" s="2"/>
      <c r="C44" s="2"/>
      <c r="D44" s="2"/>
      <c r="E44" s="2"/>
    </row>
    <row r="45" spans="1:5">
      <c r="A45" s="2"/>
      <c r="B45" s="2"/>
      <c r="C45" s="2"/>
      <c r="D45" s="2"/>
      <c r="E45" s="2"/>
    </row>
    <row r="46" spans="1:5">
      <c r="A46" s="2"/>
      <c r="B46" s="2"/>
      <c r="C46" s="2"/>
      <c r="D46" s="2"/>
      <c r="E46" s="2"/>
    </row>
    <row r="47" spans="1:5">
      <c r="A47" s="2"/>
      <c r="B47" s="2"/>
      <c r="C47" s="2"/>
      <c r="D47" s="2"/>
      <c r="E47" s="2"/>
    </row>
    <row r="48" spans="1:5">
      <c r="A48" s="2"/>
      <c r="B48" s="2"/>
      <c r="C48" s="2"/>
      <c r="D48" s="2"/>
      <c r="E48" s="2"/>
    </row>
    <row r="49" spans="1:5">
      <c r="A49" s="2"/>
      <c r="B49" s="2"/>
      <c r="C49" s="2"/>
      <c r="D49" s="2"/>
      <c r="E49" s="2"/>
    </row>
    <row r="50" spans="1:5">
      <c r="A50" s="2"/>
      <c r="B50" s="2"/>
      <c r="C50" s="2"/>
      <c r="D50" s="2"/>
      <c r="E50" s="2"/>
    </row>
    <row r="51" spans="1:5">
      <c r="A51" s="2"/>
      <c r="B51" s="2"/>
      <c r="C51" s="2"/>
      <c r="D51" s="2"/>
      <c r="E51" s="2"/>
    </row>
    <row r="52" spans="1:5">
      <c r="A52" s="2"/>
      <c r="B52" s="2"/>
      <c r="C52" s="2"/>
      <c r="D52" s="2"/>
      <c r="E52" s="2"/>
    </row>
    <row r="53" spans="1:5">
      <c r="A53" s="2"/>
      <c r="B53" s="2"/>
      <c r="C53" s="2"/>
      <c r="D53" s="2"/>
      <c r="E53" s="2"/>
    </row>
    <row r="54" spans="1:5">
      <c r="A54" s="2"/>
      <c r="B54" s="2"/>
      <c r="C54" s="2"/>
      <c r="D54" s="2"/>
      <c r="E54" s="2"/>
    </row>
    <row r="55" spans="1:5">
      <c r="A55" s="2"/>
      <c r="B55" s="2"/>
      <c r="C55" s="2"/>
      <c r="D55" s="2"/>
      <c r="E55" s="2"/>
    </row>
    <row r="56" spans="1:5">
      <c r="A56" s="2"/>
      <c r="B56" s="2"/>
      <c r="C56" s="2"/>
      <c r="D56" s="2"/>
      <c r="E56" s="2"/>
    </row>
    <row r="57" spans="1:5">
      <c r="A57" s="2"/>
      <c r="B57" s="2"/>
      <c r="C57" s="2"/>
      <c r="D57" s="2"/>
      <c r="E57" s="2"/>
    </row>
    <row r="58" spans="1:5">
      <c r="A58" s="2"/>
      <c r="B58" s="2"/>
      <c r="C58" s="2"/>
      <c r="D58" s="2"/>
      <c r="E58" s="2"/>
    </row>
    <row r="59" spans="1:5">
      <c r="A59" s="2"/>
      <c r="B59" s="2"/>
      <c r="C59" s="2"/>
      <c r="D59" s="2"/>
      <c r="E59" s="2"/>
    </row>
  </sheetData>
  <sortState xmlns:xlrd2="http://schemas.microsoft.com/office/spreadsheetml/2017/richdata2" ref="A2:E59">
    <sortCondition ref="A2:A59"/>
    <sortCondition ref="B2:B59"/>
    <sortCondition ref="C2:C59"/>
    <sortCondition ref="D2:D59"/>
  </sortState>
  <mergeCells count="1">
    <mergeCell ref="A2:A3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97D2-E79F-4D52-9B9F-1369712C7B2E}">
  <dimension ref="A1:P29"/>
  <sheetViews>
    <sheetView view="pageLayout" topLeftCell="A2" zoomScaleNormal="100" workbookViewId="0">
      <selection activeCell="P10" sqref="P10"/>
    </sheetView>
  </sheetViews>
  <sheetFormatPr defaultColWidth="9" defaultRowHeight="13.2"/>
  <cols>
    <col min="1" max="16" width="6.59765625" style="68" customWidth="1"/>
    <col min="17" max="16384" width="9" style="68"/>
  </cols>
  <sheetData>
    <row r="1" spans="1:16" ht="21">
      <c r="A1" s="100" t="s">
        <v>565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6" spans="1:16" ht="25.2">
      <c r="P6" s="69" t="s">
        <v>566</v>
      </c>
    </row>
    <row r="8" spans="1:16" ht="40.799999999999997" thickBot="1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1" t="s">
        <v>567</v>
      </c>
    </row>
    <row r="9" spans="1:16" ht="25.8" thickBot="1">
      <c r="P9" s="72" t="s">
        <v>599</v>
      </c>
    </row>
    <row r="17" spans="1:16" s="74" customFormat="1" ht="15.75" customHeight="1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91" t="s">
        <v>568</v>
      </c>
      <c r="L17" s="92"/>
      <c r="M17" s="93" t="s">
        <v>569</v>
      </c>
      <c r="N17" s="93"/>
      <c r="O17" s="93"/>
      <c r="P17" s="94"/>
    </row>
    <row r="18" spans="1:16" s="74" customFormat="1" ht="15.75" customHeight="1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91" t="s">
        <v>570</v>
      </c>
      <c r="L18" s="92"/>
      <c r="M18" s="93">
        <v>0.9</v>
      </c>
      <c r="N18" s="93"/>
      <c r="O18" s="93"/>
      <c r="P18" s="94"/>
    </row>
    <row r="19" spans="1:16" s="74" customFormat="1" ht="15.75" customHeight="1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91" t="s">
        <v>571</v>
      </c>
      <c r="L19" s="92"/>
      <c r="M19" s="93" t="s">
        <v>572</v>
      </c>
      <c r="N19" s="93"/>
      <c r="O19" s="93"/>
      <c r="P19" s="94"/>
    </row>
    <row r="20" spans="1:16" s="74" customFormat="1" ht="15.75" customHeight="1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91" t="s">
        <v>573</v>
      </c>
      <c r="L20" s="92"/>
      <c r="M20" s="93" t="s">
        <v>574</v>
      </c>
      <c r="N20" s="93"/>
      <c r="O20" s="93"/>
      <c r="P20" s="94"/>
    </row>
    <row r="21" spans="1:16" s="74" customFormat="1" ht="15.75" customHeight="1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91" t="s">
        <v>575</v>
      </c>
      <c r="L21" s="92"/>
      <c r="M21" s="95">
        <v>45467</v>
      </c>
      <c r="N21" s="95"/>
      <c r="O21" s="95"/>
      <c r="P21" s="96"/>
    </row>
    <row r="22" spans="1:16">
      <c r="M22" s="75"/>
      <c r="N22" s="75"/>
      <c r="O22" s="75"/>
      <c r="P22" s="75"/>
    </row>
    <row r="25" spans="1:16" ht="21">
      <c r="A25" s="97" t="s">
        <v>576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</row>
    <row r="28" spans="1:16">
      <c r="A28" s="98" t="s">
        <v>577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</row>
    <row r="29" spans="1:16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</row>
  </sheetData>
  <mergeCells count="13">
    <mergeCell ref="A28:P29"/>
    <mergeCell ref="A1:P1"/>
    <mergeCell ref="K17:L17"/>
    <mergeCell ref="M17:P17"/>
    <mergeCell ref="K18:L18"/>
    <mergeCell ref="M18:P18"/>
    <mergeCell ref="K19:L19"/>
    <mergeCell ref="M19:P19"/>
    <mergeCell ref="K20:L20"/>
    <mergeCell ref="M20:P20"/>
    <mergeCell ref="K21:L21"/>
    <mergeCell ref="M21:P21"/>
    <mergeCell ref="A25:P25"/>
  </mergeCells>
  <phoneticPr fontId="13" type="noConversion"/>
  <printOptions horizontalCentered="1"/>
  <pageMargins left="0.59055118110236227" right="0.59055118110236227" top="0.59055118110236227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B5B7-E6CE-448C-94E6-BA4D548DAA38}">
  <dimension ref="A1:E18"/>
  <sheetViews>
    <sheetView view="pageLayout" zoomScale="85" zoomScaleNormal="100" zoomScalePageLayoutView="85" workbookViewId="0">
      <selection activeCell="D22" sqref="D22"/>
    </sheetView>
  </sheetViews>
  <sheetFormatPr defaultColWidth="9" defaultRowHeight="13.2"/>
  <cols>
    <col min="1" max="1" width="14.59765625" style="86" customWidth="1"/>
    <col min="2" max="4" width="14.59765625" style="87" customWidth="1"/>
    <col min="5" max="5" width="49.09765625" style="68" customWidth="1"/>
    <col min="6" max="16384" width="9" style="68"/>
  </cols>
  <sheetData>
    <row r="1" spans="1:5" ht="13.8" thickBot="1">
      <c r="A1" s="76" t="s">
        <v>578</v>
      </c>
      <c r="B1" s="77"/>
      <c r="C1" s="77"/>
      <c r="D1" s="77"/>
      <c r="E1" s="78" t="s">
        <v>579</v>
      </c>
    </row>
    <row r="4" spans="1:5" ht="25.2">
      <c r="A4" s="101" t="s">
        <v>580</v>
      </c>
      <c r="B4" s="101"/>
      <c r="C4" s="101"/>
      <c r="D4" s="101"/>
      <c r="E4" s="101"/>
    </row>
    <row r="7" spans="1:5" ht="21.75" customHeight="1">
      <c r="A7" s="79" t="s">
        <v>581</v>
      </c>
      <c r="B7" s="80" t="s">
        <v>582</v>
      </c>
      <c r="C7" s="80" t="s">
        <v>583</v>
      </c>
      <c r="D7" s="80" t="s">
        <v>584</v>
      </c>
      <c r="E7" s="80" t="s">
        <v>585</v>
      </c>
    </row>
    <row r="8" spans="1:5" ht="21.75" customHeight="1">
      <c r="A8" s="81" t="s">
        <v>586</v>
      </c>
      <c r="B8" s="82">
        <v>0.1</v>
      </c>
      <c r="C8" s="82" t="s">
        <v>587</v>
      </c>
      <c r="D8" s="82"/>
      <c r="E8" s="83" t="s">
        <v>588</v>
      </c>
    </row>
    <row r="9" spans="1:5" ht="21.75" customHeight="1">
      <c r="A9" s="81" t="s">
        <v>589</v>
      </c>
      <c r="B9" s="82">
        <v>0.2</v>
      </c>
      <c r="C9" s="82" t="s">
        <v>590</v>
      </c>
      <c r="D9" s="82"/>
      <c r="E9" s="84" t="s">
        <v>591</v>
      </c>
    </row>
    <row r="10" spans="1:5" ht="21.75" customHeight="1">
      <c r="A10" s="81" t="s">
        <v>592</v>
      </c>
      <c r="B10" s="82">
        <v>0.6</v>
      </c>
      <c r="C10" s="82" t="s">
        <v>590</v>
      </c>
      <c r="D10" s="82"/>
      <c r="E10" s="84" t="s">
        <v>593</v>
      </c>
    </row>
    <row r="11" spans="1:5" ht="21.75" customHeight="1">
      <c r="A11" s="81" t="s">
        <v>594</v>
      </c>
      <c r="B11" s="82">
        <v>0.8</v>
      </c>
      <c r="C11" s="82" t="s">
        <v>587</v>
      </c>
      <c r="D11" s="82"/>
      <c r="E11" s="84" t="s">
        <v>595</v>
      </c>
    </row>
    <row r="12" spans="1:5" ht="18" customHeight="1">
      <c r="A12" s="81" t="s">
        <v>596</v>
      </c>
      <c r="B12" s="82">
        <v>0.9</v>
      </c>
      <c r="C12" s="82"/>
      <c r="D12" s="82" t="s">
        <v>597</v>
      </c>
      <c r="E12" s="84" t="s">
        <v>598</v>
      </c>
    </row>
    <row r="13" spans="1:5" ht="18" customHeight="1">
      <c r="A13" s="81"/>
      <c r="B13" s="82"/>
      <c r="C13" s="82"/>
      <c r="D13" s="82"/>
      <c r="E13" s="84"/>
    </row>
    <row r="14" spans="1:5" ht="18" customHeight="1">
      <c r="A14" s="81"/>
      <c r="B14" s="82"/>
      <c r="C14" s="82"/>
      <c r="D14" s="82"/>
      <c r="E14" s="84"/>
    </row>
    <row r="15" spans="1:5" ht="18" customHeight="1">
      <c r="A15" s="81"/>
      <c r="B15" s="82"/>
      <c r="C15" s="82"/>
      <c r="D15" s="82"/>
      <c r="E15" s="84"/>
    </row>
    <row r="16" spans="1:5" ht="18" customHeight="1">
      <c r="A16" s="81"/>
      <c r="B16" s="82"/>
      <c r="C16" s="82"/>
      <c r="D16" s="82"/>
      <c r="E16" s="84"/>
    </row>
    <row r="17" spans="1:5" ht="18" customHeight="1">
      <c r="A17" s="81"/>
      <c r="B17" s="82"/>
      <c r="C17" s="82"/>
      <c r="D17" s="82"/>
      <c r="E17" s="84"/>
    </row>
    <row r="18" spans="1:5" ht="18" customHeight="1">
      <c r="A18" s="81"/>
      <c r="B18" s="82"/>
      <c r="C18" s="82"/>
      <c r="D18" s="82"/>
      <c r="E18" s="85"/>
    </row>
  </sheetData>
  <mergeCells count="1">
    <mergeCell ref="A4:E4"/>
  </mergeCells>
  <phoneticPr fontId="13" type="noConversion"/>
  <printOptions horizontalCentered="1"/>
  <pageMargins left="0.59055118110236227" right="0.59055118110236227" top="0.59055118110236227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210A0-8A7C-481B-96A0-FF2E2C02E90A}">
  <dimension ref="B2:T29"/>
  <sheetViews>
    <sheetView showGridLines="0" zoomScale="70" zoomScaleNormal="70" workbookViewId="0">
      <selection activeCell="R18" sqref="R18"/>
    </sheetView>
  </sheetViews>
  <sheetFormatPr defaultRowHeight="17.399999999999999"/>
  <cols>
    <col min="3" max="3" width="11" bestFit="1" customWidth="1"/>
    <col min="4" max="4" width="9.09765625" customWidth="1"/>
    <col min="5" max="5" width="15.69921875" customWidth="1"/>
    <col min="6" max="6" width="4.19921875" customWidth="1"/>
    <col min="8" max="8" width="14.3984375" bestFit="1" customWidth="1"/>
    <col min="9" max="9" width="10.09765625" customWidth="1"/>
    <col min="11" max="11" width="4.59765625" customWidth="1"/>
    <col min="13" max="13" width="16.69921875" customWidth="1"/>
    <col min="14" max="14" width="8.69921875" customWidth="1"/>
    <col min="15" max="15" width="10.69921875" customWidth="1"/>
    <col min="16" max="16" width="3.09765625" customWidth="1"/>
    <col min="17" max="17" width="10.8984375" customWidth="1"/>
    <col min="18" max="18" width="17.19921875" customWidth="1"/>
    <col min="19" max="19" width="10.69921875" customWidth="1"/>
    <col min="20" max="20" width="11" bestFit="1" customWidth="1"/>
  </cols>
  <sheetData>
    <row r="2" spans="2:20" ht="43.95" customHeight="1">
      <c r="B2" s="48" t="s">
        <v>349</v>
      </c>
      <c r="C2" s="48" t="s">
        <v>493</v>
      </c>
      <c r="D2" s="50" t="s">
        <v>495</v>
      </c>
      <c r="E2" s="48" t="s">
        <v>494</v>
      </c>
      <c r="F2" s="49"/>
      <c r="G2" s="48" t="s">
        <v>349</v>
      </c>
      <c r="H2" s="48" t="s">
        <v>493</v>
      </c>
      <c r="I2" s="50" t="s">
        <v>495</v>
      </c>
      <c r="J2" s="48" t="s">
        <v>494</v>
      </c>
      <c r="K2" s="49"/>
      <c r="L2" s="48" t="s">
        <v>349</v>
      </c>
      <c r="M2" s="48" t="s">
        <v>493</v>
      </c>
      <c r="N2" s="50" t="s">
        <v>495</v>
      </c>
      <c r="O2" s="48" t="s">
        <v>494</v>
      </c>
      <c r="P2" s="49"/>
      <c r="Q2" s="48" t="s">
        <v>349</v>
      </c>
      <c r="R2" s="48" t="s">
        <v>493</v>
      </c>
      <c r="S2" s="50" t="s">
        <v>495</v>
      </c>
      <c r="T2" s="48" t="s">
        <v>494</v>
      </c>
    </row>
    <row r="3" spans="2:20">
      <c r="B3" s="47" t="s">
        <v>488</v>
      </c>
      <c r="C3" s="47" t="s">
        <v>270</v>
      </c>
      <c r="D3" s="47">
        <v>2</v>
      </c>
      <c r="E3" s="47"/>
      <c r="G3" s="47" t="s">
        <v>490</v>
      </c>
      <c r="H3" s="47" t="s">
        <v>481</v>
      </c>
      <c r="I3" s="47">
        <v>12</v>
      </c>
      <c r="J3" s="47"/>
      <c r="L3" s="47" t="s">
        <v>489</v>
      </c>
      <c r="M3" s="47" t="s">
        <v>478</v>
      </c>
      <c r="N3" s="47">
        <v>4</v>
      </c>
      <c r="O3" s="47"/>
      <c r="Q3" s="47" t="s">
        <v>491</v>
      </c>
      <c r="R3" s="47" t="s">
        <v>179</v>
      </c>
      <c r="S3" s="47">
        <v>2</v>
      </c>
      <c r="T3" s="47"/>
    </row>
    <row r="4" spans="2:20">
      <c r="B4" s="47" t="s">
        <v>488</v>
      </c>
      <c r="C4" s="47" t="s">
        <v>476</v>
      </c>
      <c r="D4" s="47">
        <v>10</v>
      </c>
      <c r="E4" s="47"/>
      <c r="G4" s="47" t="s">
        <v>490</v>
      </c>
      <c r="H4" s="47" t="s">
        <v>97</v>
      </c>
      <c r="I4" s="47">
        <v>8</v>
      </c>
      <c r="J4" s="47"/>
      <c r="L4" s="47" t="s">
        <v>489</v>
      </c>
      <c r="M4" s="47" t="s">
        <v>479</v>
      </c>
      <c r="N4" s="47">
        <v>18</v>
      </c>
      <c r="O4" s="47"/>
      <c r="Q4" s="47" t="s">
        <v>491</v>
      </c>
      <c r="R4" s="47" t="s">
        <v>483</v>
      </c>
      <c r="S4" s="47">
        <v>2</v>
      </c>
      <c r="T4" s="47"/>
    </row>
    <row r="5" spans="2:20">
      <c r="B5" s="47" t="s">
        <v>488</v>
      </c>
      <c r="C5" s="47" t="s">
        <v>22</v>
      </c>
      <c r="D5" s="47">
        <v>5</v>
      </c>
      <c r="E5" s="47" t="s">
        <v>530</v>
      </c>
      <c r="G5" s="47" t="s">
        <v>490</v>
      </c>
      <c r="H5" s="47" t="s">
        <v>62</v>
      </c>
      <c r="I5" s="47">
        <v>5</v>
      </c>
      <c r="J5" s="47"/>
      <c r="L5" s="47" t="s">
        <v>489</v>
      </c>
      <c r="M5" s="47" t="s">
        <v>480</v>
      </c>
      <c r="N5" s="47">
        <v>2</v>
      </c>
      <c r="O5" s="47"/>
      <c r="Q5" s="47" t="s">
        <v>491</v>
      </c>
      <c r="R5" s="47" t="s">
        <v>189</v>
      </c>
      <c r="S5" s="47">
        <v>2</v>
      </c>
      <c r="T5" s="47"/>
    </row>
    <row r="6" spans="2:20">
      <c r="B6" s="47" t="s">
        <v>488</v>
      </c>
      <c r="C6" s="47" t="s">
        <v>477</v>
      </c>
      <c r="D6" s="47">
        <v>10</v>
      </c>
      <c r="E6" s="47" t="s">
        <v>530</v>
      </c>
      <c r="G6" s="47" t="s">
        <v>490</v>
      </c>
      <c r="H6" s="47" t="s">
        <v>93</v>
      </c>
      <c r="I6" s="47">
        <v>15</v>
      </c>
      <c r="J6" s="47"/>
      <c r="L6" s="47" t="s">
        <v>489</v>
      </c>
      <c r="M6" s="47" t="s">
        <v>96</v>
      </c>
      <c r="N6" s="47">
        <v>4</v>
      </c>
      <c r="O6" s="47"/>
      <c r="Q6" s="47" t="s">
        <v>491</v>
      </c>
      <c r="R6" s="47" t="s">
        <v>196</v>
      </c>
      <c r="S6" s="47">
        <v>2</v>
      </c>
      <c r="T6" s="47"/>
    </row>
    <row r="7" spans="2:20">
      <c r="B7" s="47" t="s">
        <v>488</v>
      </c>
      <c r="C7" s="47" t="s">
        <v>23</v>
      </c>
      <c r="D7" s="47">
        <v>8</v>
      </c>
      <c r="E7" s="47" t="s">
        <v>530</v>
      </c>
      <c r="G7" s="47" t="s">
        <v>490</v>
      </c>
      <c r="H7" s="47" t="s">
        <v>482</v>
      </c>
      <c r="I7" s="47">
        <v>4</v>
      </c>
      <c r="J7" s="47"/>
      <c r="L7" s="102" t="s">
        <v>496</v>
      </c>
      <c r="M7" s="102"/>
      <c r="N7" s="47">
        <f>SUM(N3:N6)</f>
        <v>28</v>
      </c>
      <c r="O7" s="47"/>
      <c r="Q7" s="47" t="s">
        <v>491</v>
      </c>
      <c r="R7" s="67" t="s">
        <v>484</v>
      </c>
      <c r="S7" s="67">
        <v>1</v>
      </c>
      <c r="T7" s="67" t="s">
        <v>564</v>
      </c>
    </row>
    <row r="8" spans="2:20">
      <c r="B8" s="47" t="s">
        <v>488</v>
      </c>
      <c r="C8" s="47" t="s">
        <v>46</v>
      </c>
      <c r="D8" s="47">
        <v>2</v>
      </c>
      <c r="E8" s="47"/>
      <c r="G8" s="102" t="s">
        <v>496</v>
      </c>
      <c r="H8" s="102"/>
      <c r="I8" s="47">
        <f>SUM(I3:I7)</f>
        <v>44</v>
      </c>
      <c r="J8" s="47"/>
      <c r="Q8" s="47" t="s">
        <v>491</v>
      </c>
      <c r="R8" s="47" t="s">
        <v>485</v>
      </c>
      <c r="S8" s="47">
        <v>2</v>
      </c>
      <c r="T8" s="47"/>
    </row>
    <row r="9" spans="2:20">
      <c r="B9" s="47" t="s">
        <v>488</v>
      </c>
      <c r="C9" s="47" t="s">
        <v>407</v>
      </c>
      <c r="D9" s="47">
        <v>6</v>
      </c>
      <c r="E9" s="47" t="s">
        <v>531</v>
      </c>
      <c r="Q9" s="47" t="s">
        <v>491</v>
      </c>
      <c r="R9" s="67" t="s">
        <v>486</v>
      </c>
      <c r="S9" s="67">
        <v>2</v>
      </c>
      <c r="T9" s="67" t="s">
        <v>564</v>
      </c>
    </row>
    <row r="10" spans="2:20">
      <c r="B10" s="47" t="s">
        <v>488</v>
      </c>
      <c r="C10" s="47" t="s">
        <v>412</v>
      </c>
      <c r="D10" s="47">
        <v>6</v>
      </c>
      <c r="E10" s="47" t="s">
        <v>531</v>
      </c>
      <c r="Q10" s="47" t="s">
        <v>491</v>
      </c>
      <c r="R10" s="47" t="s">
        <v>487</v>
      </c>
      <c r="S10" s="47">
        <v>2</v>
      </c>
      <c r="T10" s="51" t="s">
        <v>492</v>
      </c>
    </row>
    <row r="11" spans="2:20">
      <c r="B11" s="47" t="s">
        <v>488</v>
      </c>
      <c r="C11" s="47" t="s">
        <v>510</v>
      </c>
      <c r="D11" s="47">
        <v>4</v>
      </c>
      <c r="E11" s="47"/>
      <c r="Q11" s="102" t="s">
        <v>496</v>
      </c>
      <c r="R11" s="102"/>
      <c r="S11" s="47">
        <f>SUM(S3:S10)</f>
        <v>15</v>
      </c>
      <c r="T11" s="47"/>
    </row>
    <row r="12" spans="2:20">
      <c r="B12" s="47" t="s">
        <v>488</v>
      </c>
      <c r="C12" s="51" t="s">
        <v>391</v>
      </c>
      <c r="D12" s="47">
        <v>6</v>
      </c>
      <c r="E12" s="47" t="s">
        <v>531</v>
      </c>
    </row>
    <row r="13" spans="2:20">
      <c r="B13" s="47" t="s">
        <v>488</v>
      </c>
      <c r="C13" s="51" t="s">
        <v>400</v>
      </c>
      <c r="D13" s="47">
        <v>6</v>
      </c>
      <c r="E13" s="47" t="s">
        <v>531</v>
      </c>
    </row>
    <row r="14" spans="2:20">
      <c r="B14" s="47" t="s">
        <v>488</v>
      </c>
      <c r="C14" s="67" t="s">
        <v>108</v>
      </c>
      <c r="D14" s="67">
        <v>1</v>
      </c>
      <c r="E14" s="67" t="s">
        <v>564</v>
      </c>
    </row>
    <row r="15" spans="2:20">
      <c r="B15" s="47" t="s">
        <v>488</v>
      </c>
      <c r="C15" s="47" t="s">
        <v>422</v>
      </c>
      <c r="D15" s="47">
        <v>2</v>
      </c>
      <c r="E15" s="47" t="s">
        <v>564</v>
      </c>
    </row>
    <row r="16" spans="2:20">
      <c r="B16" s="102" t="s">
        <v>496</v>
      </c>
      <c r="C16" s="102"/>
      <c r="D16" s="47">
        <f>SUM(D3:D15)</f>
        <v>68</v>
      </c>
      <c r="E16" s="47"/>
    </row>
    <row r="18" spans="2:15">
      <c r="B18" t="s">
        <v>497</v>
      </c>
      <c r="D18">
        <f>D16+I8+N7+S11</f>
        <v>155</v>
      </c>
    </row>
    <row r="22" spans="2:15">
      <c r="B22" s="47" t="s">
        <v>528</v>
      </c>
      <c r="C22" s="47" t="s">
        <v>529</v>
      </c>
      <c r="D22" s="47" t="s">
        <v>535</v>
      </c>
      <c r="E22" s="102" t="s">
        <v>534</v>
      </c>
      <c r="F22" s="102"/>
      <c r="G22" s="102"/>
      <c r="H22" s="102"/>
      <c r="I22" s="102"/>
      <c r="J22" s="102"/>
    </row>
    <row r="23" spans="2:15">
      <c r="B23" s="47" t="s">
        <v>524</v>
      </c>
      <c r="C23" s="47">
        <v>90</v>
      </c>
      <c r="D23" s="47"/>
      <c r="E23" s="103"/>
      <c r="F23" s="103"/>
      <c r="G23" s="103"/>
      <c r="H23" s="103"/>
      <c r="I23" s="103"/>
      <c r="J23" s="103"/>
    </row>
    <row r="24" spans="2:15">
      <c r="B24" s="47" t="s">
        <v>525</v>
      </c>
      <c r="C24" s="47">
        <v>22</v>
      </c>
      <c r="D24" s="47">
        <v>2</v>
      </c>
      <c r="E24" s="103" t="s">
        <v>532</v>
      </c>
      <c r="F24" s="103"/>
      <c r="G24" s="103"/>
      <c r="H24" s="103"/>
      <c r="I24" s="103"/>
      <c r="J24" s="103"/>
    </row>
    <row r="25" spans="2:15">
      <c r="B25" s="47" t="s">
        <v>526</v>
      </c>
      <c r="C25" s="47">
        <v>22</v>
      </c>
      <c r="D25" s="47"/>
      <c r="E25" s="103"/>
      <c r="F25" s="103"/>
      <c r="G25" s="103"/>
      <c r="H25" s="103"/>
      <c r="I25" s="103"/>
      <c r="J25" s="103"/>
    </row>
    <row r="26" spans="2:15">
      <c r="B26" s="47" t="s">
        <v>527</v>
      </c>
      <c r="C26" s="47">
        <v>20</v>
      </c>
      <c r="D26" s="47">
        <v>8</v>
      </c>
      <c r="E26" s="103" t="s">
        <v>533</v>
      </c>
      <c r="F26" s="103"/>
      <c r="G26" s="103"/>
      <c r="H26" s="103"/>
      <c r="I26" s="103"/>
      <c r="J26" s="103"/>
    </row>
    <row r="27" spans="2:15">
      <c r="B27" s="47"/>
      <c r="C27" s="47">
        <f>SUM(C23:C26)</f>
        <v>154</v>
      </c>
      <c r="D27" s="47">
        <f>SUM(D23:D26)</f>
        <v>10</v>
      </c>
      <c r="E27" s="104">
        <f>C27-D27</f>
        <v>144</v>
      </c>
      <c r="F27" s="105"/>
      <c r="G27" s="105"/>
      <c r="H27" s="105"/>
      <c r="I27" s="105"/>
      <c r="J27" s="106"/>
    </row>
    <row r="29" spans="2:15">
      <c r="O29" s="60"/>
    </row>
  </sheetData>
  <mergeCells count="10">
    <mergeCell ref="E27:J27"/>
    <mergeCell ref="G8:H8"/>
    <mergeCell ref="L7:M7"/>
    <mergeCell ref="Q11:R11"/>
    <mergeCell ref="E22:J22"/>
    <mergeCell ref="B16:C16"/>
    <mergeCell ref="E23:J23"/>
    <mergeCell ref="E24:J24"/>
    <mergeCell ref="E25:J25"/>
    <mergeCell ref="E26:J26"/>
  </mergeCells>
  <phoneticPr fontId="13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M79"/>
  <sheetViews>
    <sheetView zoomScale="55" zoomScaleNormal="55" workbookViewId="0">
      <pane xSplit="6" ySplit="1" topLeftCell="G3" activePane="bottomRight" state="frozen"/>
      <selection activeCell="D26" sqref="D26"/>
      <selection pane="topRight" activeCell="D26" sqref="D26"/>
      <selection pane="bottomLeft" activeCell="D26" sqref="D26"/>
      <selection pane="bottomRight" activeCell="J17" sqref="J17"/>
    </sheetView>
  </sheetViews>
  <sheetFormatPr defaultColWidth="9" defaultRowHeight="17.399999999999999"/>
  <cols>
    <col min="1" max="1" width="12.3984375" style="1" customWidth="1"/>
    <col min="2" max="3" width="14.09765625" style="1" customWidth="1"/>
    <col min="4" max="4" width="19.09765625" style="1" bestFit="1" customWidth="1"/>
    <col min="5" max="5" width="12.5" style="1" bestFit="1" customWidth="1"/>
    <col min="6" max="6" width="22.09765625" style="1" customWidth="1"/>
    <col min="7" max="8" width="14" style="1" customWidth="1"/>
    <col min="9" max="9" width="11" style="1" bestFit="1" customWidth="1"/>
    <col min="10" max="10" width="13.09765625" style="1" bestFit="1" customWidth="1"/>
    <col min="11" max="11" width="18.8984375" style="1" customWidth="1"/>
    <col min="12" max="12" width="27" style="1" customWidth="1"/>
    <col min="13" max="13" width="21.8984375" style="1" customWidth="1"/>
    <col min="14" max="16384" width="9" style="1"/>
  </cols>
  <sheetData>
    <row r="1" spans="1:13" s="25" customFormat="1" ht="34.799999999999997">
      <c r="A1" s="23" t="s">
        <v>100</v>
      </c>
      <c r="B1" s="23" t="s">
        <v>160</v>
      </c>
      <c r="C1" s="27" t="s">
        <v>341</v>
      </c>
      <c r="D1" s="23" t="s">
        <v>53</v>
      </c>
      <c r="E1" s="23" t="s">
        <v>83</v>
      </c>
      <c r="F1" s="23" t="s">
        <v>7</v>
      </c>
      <c r="G1" s="23" t="s">
        <v>13</v>
      </c>
      <c r="H1" s="23" t="s">
        <v>80</v>
      </c>
      <c r="I1" s="23" t="s">
        <v>3</v>
      </c>
      <c r="J1" s="23" t="s">
        <v>4</v>
      </c>
      <c r="K1" s="23" t="s">
        <v>5</v>
      </c>
      <c r="L1" s="24" t="s">
        <v>66</v>
      </c>
      <c r="M1" s="23" t="s">
        <v>6</v>
      </c>
    </row>
    <row r="2" spans="1:13" ht="34.799999999999997">
      <c r="A2" s="110" t="s">
        <v>101</v>
      </c>
      <c r="B2" s="117" t="s">
        <v>23</v>
      </c>
      <c r="C2" s="14" t="s">
        <v>342</v>
      </c>
      <c r="D2" s="109" t="s">
        <v>24</v>
      </c>
      <c r="E2" s="2" t="s">
        <v>6</v>
      </c>
      <c r="F2" s="20" t="s">
        <v>318</v>
      </c>
      <c r="G2" s="4" t="s">
        <v>28</v>
      </c>
      <c r="H2" s="4">
        <v>0</v>
      </c>
      <c r="I2" s="4">
        <v>4</v>
      </c>
      <c r="J2" s="4">
        <v>8</v>
      </c>
      <c r="K2" s="17" t="s">
        <v>52</v>
      </c>
      <c r="L2" s="11" t="s">
        <v>113</v>
      </c>
      <c r="M2" s="3" t="s">
        <v>104</v>
      </c>
    </row>
    <row r="3" spans="1:13" ht="34.799999999999997">
      <c r="A3" s="111"/>
      <c r="B3" s="117"/>
      <c r="C3" s="14" t="s">
        <v>38</v>
      </c>
      <c r="D3" s="109"/>
      <c r="E3" s="2" t="s">
        <v>6</v>
      </c>
      <c r="F3" s="20" t="s">
        <v>319</v>
      </c>
      <c r="G3" s="4" t="s">
        <v>28</v>
      </c>
      <c r="H3" s="4">
        <v>0</v>
      </c>
      <c r="I3" s="4">
        <v>4</v>
      </c>
      <c r="J3" s="4">
        <v>8</v>
      </c>
      <c r="K3" s="17" t="s">
        <v>52</v>
      </c>
      <c r="L3" s="11" t="s">
        <v>113</v>
      </c>
      <c r="M3" s="3" t="s">
        <v>67</v>
      </c>
    </row>
    <row r="4" spans="1:13" ht="52.2">
      <c r="A4" s="111"/>
      <c r="B4" s="117"/>
      <c r="C4" s="14" t="s">
        <v>342</v>
      </c>
      <c r="D4" s="109" t="s">
        <v>86</v>
      </c>
      <c r="E4" s="2" t="s">
        <v>25</v>
      </c>
      <c r="F4" s="17" t="s">
        <v>320</v>
      </c>
      <c r="G4" s="4" t="s">
        <v>28</v>
      </c>
      <c r="H4" s="4">
        <v>0</v>
      </c>
      <c r="I4" s="4">
        <v>4</v>
      </c>
      <c r="J4" s="4">
        <v>8</v>
      </c>
      <c r="K4" s="17" t="s">
        <v>82</v>
      </c>
      <c r="L4" s="11" t="s">
        <v>115</v>
      </c>
      <c r="M4" s="3" t="s">
        <v>68</v>
      </c>
    </row>
    <row r="5" spans="1:13" ht="52.2">
      <c r="A5" s="111"/>
      <c r="B5" s="117"/>
      <c r="C5" s="14" t="s">
        <v>38</v>
      </c>
      <c r="D5" s="109"/>
      <c r="E5" s="2" t="s">
        <v>25</v>
      </c>
      <c r="F5" s="17" t="s">
        <v>114</v>
      </c>
      <c r="G5" s="4" t="s">
        <v>28</v>
      </c>
      <c r="H5" s="4">
        <v>0</v>
      </c>
      <c r="I5" s="4">
        <v>4</v>
      </c>
      <c r="J5" s="4">
        <v>8</v>
      </c>
      <c r="K5" s="17" t="s">
        <v>82</v>
      </c>
      <c r="L5" s="11" t="s">
        <v>115</v>
      </c>
      <c r="M5" s="3" t="s">
        <v>68</v>
      </c>
    </row>
    <row r="6" spans="1:13" ht="52.2">
      <c r="A6" s="111"/>
      <c r="B6" s="117"/>
      <c r="C6" s="14" t="s">
        <v>342</v>
      </c>
      <c r="D6" s="2" t="s">
        <v>84</v>
      </c>
      <c r="E6" s="2" t="s">
        <v>92</v>
      </c>
      <c r="F6" s="17" t="s">
        <v>155</v>
      </c>
      <c r="G6" s="17" t="s">
        <v>85</v>
      </c>
      <c r="H6" s="4">
        <v>0</v>
      </c>
      <c r="I6" s="17">
        <v>8</v>
      </c>
      <c r="J6" s="17">
        <v>32</v>
      </c>
      <c r="K6" s="17" t="s">
        <v>60</v>
      </c>
      <c r="L6" s="11" t="s">
        <v>115</v>
      </c>
      <c r="M6" s="3" t="s">
        <v>68</v>
      </c>
    </row>
    <row r="7" spans="1:13" ht="34.799999999999997">
      <c r="A7" s="111"/>
      <c r="B7" s="117" t="s">
        <v>72</v>
      </c>
      <c r="C7" s="14" t="s">
        <v>340</v>
      </c>
      <c r="D7" s="2" t="s">
        <v>26</v>
      </c>
      <c r="E7" s="2" t="s">
        <v>6</v>
      </c>
      <c r="F7" s="4" t="s">
        <v>163</v>
      </c>
      <c r="G7" s="4" t="s">
        <v>28</v>
      </c>
      <c r="H7" s="4">
        <v>0</v>
      </c>
      <c r="I7" s="4">
        <v>4</v>
      </c>
      <c r="J7" s="4">
        <v>8</v>
      </c>
      <c r="K7" s="11" t="s">
        <v>29</v>
      </c>
      <c r="L7" s="17" t="s">
        <v>69</v>
      </c>
      <c r="M7" s="8"/>
    </row>
    <row r="8" spans="1:13" ht="34.799999999999997">
      <c r="A8" s="111"/>
      <c r="B8" s="117"/>
      <c r="C8" s="14" t="s">
        <v>342</v>
      </c>
      <c r="D8" s="2" t="s">
        <v>27</v>
      </c>
      <c r="E8" s="2" t="s">
        <v>34</v>
      </c>
      <c r="F8" s="4" t="s">
        <v>164</v>
      </c>
      <c r="G8" s="4" t="s">
        <v>28</v>
      </c>
      <c r="H8" s="4">
        <v>0</v>
      </c>
      <c r="I8" s="4">
        <v>4</v>
      </c>
      <c r="J8" s="4">
        <v>8</v>
      </c>
      <c r="K8" s="11" t="s">
        <v>29</v>
      </c>
      <c r="L8" s="17" t="s">
        <v>69</v>
      </c>
      <c r="M8" s="8" t="s">
        <v>256</v>
      </c>
    </row>
    <row r="9" spans="1:13" ht="34.799999999999997">
      <c r="A9" s="111"/>
      <c r="B9" s="117"/>
      <c r="C9" s="14" t="s">
        <v>342</v>
      </c>
      <c r="D9" s="2" t="s">
        <v>31</v>
      </c>
      <c r="E9" s="2" t="s">
        <v>32</v>
      </c>
      <c r="F9" s="4" t="s">
        <v>161</v>
      </c>
      <c r="G9" s="4" t="s">
        <v>28</v>
      </c>
      <c r="H9" s="4">
        <v>0</v>
      </c>
      <c r="I9" s="4">
        <v>4</v>
      </c>
      <c r="J9" s="4">
        <v>8</v>
      </c>
      <c r="K9" s="11" t="s">
        <v>29</v>
      </c>
      <c r="L9" s="17" t="s">
        <v>69</v>
      </c>
      <c r="M9" s="8" t="s">
        <v>257</v>
      </c>
    </row>
    <row r="10" spans="1:13" ht="34.799999999999997">
      <c r="A10" s="111"/>
      <c r="B10" s="117"/>
      <c r="C10" s="14" t="s">
        <v>340</v>
      </c>
      <c r="D10" s="2" t="s">
        <v>33</v>
      </c>
      <c r="E10" s="2" t="s">
        <v>34</v>
      </c>
      <c r="F10" s="4" t="s">
        <v>165</v>
      </c>
      <c r="G10" s="4" t="s">
        <v>28</v>
      </c>
      <c r="H10" s="4">
        <v>0</v>
      </c>
      <c r="I10" s="4">
        <v>4</v>
      </c>
      <c r="J10" s="4">
        <v>8</v>
      </c>
      <c r="K10" s="11" t="s">
        <v>29</v>
      </c>
      <c r="L10" s="17" t="s">
        <v>69</v>
      </c>
      <c r="M10" s="8"/>
    </row>
    <row r="11" spans="1:13" ht="52.2">
      <c r="A11" s="111"/>
      <c r="B11" s="117"/>
      <c r="C11" s="14" t="s">
        <v>342</v>
      </c>
      <c r="D11" s="2" t="s">
        <v>71</v>
      </c>
      <c r="E11" s="2" t="s">
        <v>37</v>
      </c>
      <c r="F11" s="4" t="s">
        <v>138</v>
      </c>
      <c r="G11" s="4" t="s">
        <v>28</v>
      </c>
      <c r="H11" s="4">
        <v>0</v>
      </c>
      <c r="I11" s="4">
        <v>4</v>
      </c>
      <c r="J11" s="4">
        <v>8</v>
      </c>
      <c r="K11" s="11" t="s">
        <v>29</v>
      </c>
      <c r="L11" s="17" t="s">
        <v>70</v>
      </c>
      <c r="M11" s="8" t="s">
        <v>258</v>
      </c>
    </row>
    <row r="12" spans="1:13" ht="34.799999999999997">
      <c r="A12" s="111"/>
      <c r="B12" s="117" t="s">
        <v>35</v>
      </c>
      <c r="C12" s="14" t="s">
        <v>340</v>
      </c>
      <c r="D12" s="3" t="s">
        <v>73</v>
      </c>
      <c r="E12" s="2" t="s">
        <v>6</v>
      </c>
      <c r="F12" s="4" t="s">
        <v>301</v>
      </c>
      <c r="G12" s="2" t="s">
        <v>28</v>
      </c>
      <c r="H12" s="2">
        <v>0</v>
      </c>
      <c r="I12" s="2">
        <v>4</v>
      </c>
      <c r="J12" s="2">
        <v>8</v>
      </c>
      <c r="K12" s="8" t="s">
        <v>29</v>
      </c>
      <c r="L12" s="3" t="s">
        <v>69</v>
      </c>
      <c r="M12" s="8" t="s">
        <v>259</v>
      </c>
    </row>
    <row r="13" spans="1:13" ht="34.799999999999997">
      <c r="A13" s="111"/>
      <c r="B13" s="117"/>
      <c r="C13" s="14" t="s">
        <v>342</v>
      </c>
      <c r="D13" s="3" t="s">
        <v>74</v>
      </c>
      <c r="E13" s="2" t="s">
        <v>36</v>
      </c>
      <c r="F13" s="2" t="s">
        <v>166</v>
      </c>
      <c r="G13" s="2" t="s">
        <v>28</v>
      </c>
      <c r="H13" s="2">
        <v>0</v>
      </c>
      <c r="I13" s="2">
        <v>4</v>
      </c>
      <c r="J13" s="2">
        <v>8</v>
      </c>
      <c r="K13" s="8" t="s">
        <v>29</v>
      </c>
      <c r="L13" s="3" t="s">
        <v>69</v>
      </c>
      <c r="M13" s="8" t="s">
        <v>257</v>
      </c>
    </row>
    <row r="14" spans="1:13" ht="52.2">
      <c r="A14" s="111"/>
      <c r="B14" s="117"/>
      <c r="C14" s="14" t="s">
        <v>342</v>
      </c>
      <c r="D14" s="3" t="s">
        <v>75</v>
      </c>
      <c r="E14" s="2" t="s">
        <v>37</v>
      </c>
      <c r="F14" s="2" t="s">
        <v>139</v>
      </c>
      <c r="G14" s="2" t="s">
        <v>28</v>
      </c>
      <c r="H14" s="2">
        <v>0</v>
      </c>
      <c r="I14" s="2">
        <v>4</v>
      </c>
      <c r="J14" s="2">
        <v>8</v>
      </c>
      <c r="K14" s="8" t="s">
        <v>29</v>
      </c>
      <c r="L14" s="3" t="s">
        <v>70</v>
      </c>
      <c r="M14" s="8" t="s">
        <v>258</v>
      </c>
    </row>
    <row r="15" spans="1:13" ht="34.799999999999997">
      <c r="A15" s="111"/>
      <c r="B15" s="117" t="s">
        <v>270</v>
      </c>
      <c r="C15" s="14" t="s">
        <v>342</v>
      </c>
      <c r="D15" s="109" t="s">
        <v>270</v>
      </c>
      <c r="E15" s="2" t="s">
        <v>32</v>
      </c>
      <c r="F15" s="10" t="s">
        <v>167</v>
      </c>
      <c r="G15" s="2" t="s">
        <v>39</v>
      </c>
      <c r="H15" s="2">
        <v>0</v>
      </c>
      <c r="I15" s="2">
        <v>4</v>
      </c>
      <c r="J15" s="2">
        <v>8</v>
      </c>
      <c r="K15" s="8" t="s">
        <v>30</v>
      </c>
      <c r="L15" s="8" t="s">
        <v>135</v>
      </c>
      <c r="M15" s="3"/>
    </row>
    <row r="16" spans="1:13" ht="34.799999999999997">
      <c r="A16" s="111"/>
      <c r="B16" s="117"/>
      <c r="C16" s="14"/>
      <c r="D16" s="109"/>
      <c r="E16" s="2" t="s">
        <v>32</v>
      </c>
      <c r="F16" s="10" t="s">
        <v>116</v>
      </c>
      <c r="G16" s="2" t="s">
        <v>39</v>
      </c>
      <c r="H16" s="2">
        <v>0</v>
      </c>
      <c r="I16" s="2">
        <v>4</v>
      </c>
      <c r="J16" s="2">
        <v>8</v>
      </c>
      <c r="K16" s="8" t="s">
        <v>30</v>
      </c>
      <c r="L16" s="8" t="s">
        <v>136</v>
      </c>
      <c r="M16" s="3"/>
    </row>
    <row r="17" spans="1:13" ht="52.2">
      <c r="A17" s="111"/>
      <c r="B17" s="115" t="s">
        <v>22</v>
      </c>
      <c r="C17" s="14" t="s">
        <v>342</v>
      </c>
      <c r="D17" s="109" t="s">
        <v>222</v>
      </c>
      <c r="E17" s="2" t="s">
        <v>90</v>
      </c>
      <c r="F17" s="2" t="s">
        <v>117</v>
      </c>
      <c r="G17" s="2" t="s">
        <v>41</v>
      </c>
      <c r="H17" s="2">
        <v>0</v>
      </c>
      <c r="I17" s="2">
        <v>4</v>
      </c>
      <c r="J17" s="2">
        <v>8</v>
      </c>
      <c r="K17" s="8" t="s">
        <v>29</v>
      </c>
      <c r="L17" s="3" t="s">
        <v>76</v>
      </c>
      <c r="M17" s="3"/>
    </row>
    <row r="18" spans="1:13" ht="52.2">
      <c r="A18" s="111"/>
      <c r="B18" s="118"/>
      <c r="C18" s="14" t="s">
        <v>38</v>
      </c>
      <c r="D18" s="109"/>
      <c r="E18" s="2" t="s">
        <v>6</v>
      </c>
      <c r="F18" s="2" t="s">
        <v>219</v>
      </c>
      <c r="G18" s="2" t="s">
        <v>41</v>
      </c>
      <c r="H18" s="2">
        <v>0</v>
      </c>
      <c r="I18" s="2">
        <v>4</v>
      </c>
      <c r="J18" s="2">
        <v>8</v>
      </c>
      <c r="K18" s="8" t="s">
        <v>29</v>
      </c>
      <c r="L18" s="3" t="s">
        <v>76</v>
      </c>
      <c r="M18" s="3"/>
    </row>
    <row r="19" spans="1:13" ht="52.2">
      <c r="A19" s="111"/>
      <c r="B19" s="118"/>
      <c r="C19" s="14" t="s">
        <v>38</v>
      </c>
      <c r="D19" s="2" t="s">
        <v>223</v>
      </c>
      <c r="E19" s="2" t="s">
        <v>90</v>
      </c>
      <c r="F19" s="2" t="s">
        <v>214</v>
      </c>
      <c r="G19" s="2" t="s">
        <v>41</v>
      </c>
      <c r="H19" s="2">
        <v>0</v>
      </c>
      <c r="I19" s="2">
        <v>2</v>
      </c>
      <c r="J19" s="2">
        <v>8</v>
      </c>
      <c r="K19" s="8" t="s">
        <v>215</v>
      </c>
      <c r="L19" s="3" t="s">
        <v>216</v>
      </c>
      <c r="M19" s="3"/>
    </row>
    <row r="20" spans="1:13" ht="34.799999999999997">
      <c r="A20" s="111"/>
      <c r="B20" s="118"/>
      <c r="C20" s="22" t="s">
        <v>342</v>
      </c>
      <c r="D20" s="89" t="s">
        <v>40</v>
      </c>
      <c r="E20" s="2" t="s">
        <v>37</v>
      </c>
      <c r="F20" s="2" t="s">
        <v>140</v>
      </c>
      <c r="G20" s="2" t="s">
        <v>41</v>
      </c>
      <c r="H20" s="2">
        <v>0</v>
      </c>
      <c r="I20" s="2">
        <v>4</v>
      </c>
      <c r="J20" s="2">
        <v>8</v>
      </c>
      <c r="K20" s="8" t="s">
        <v>42</v>
      </c>
      <c r="L20" s="3" t="s">
        <v>77</v>
      </c>
      <c r="M20" s="3" t="s">
        <v>68</v>
      </c>
    </row>
    <row r="21" spans="1:13" ht="34.799999999999997">
      <c r="A21" s="111"/>
      <c r="B21" s="118"/>
      <c r="C21" s="22" t="s">
        <v>342</v>
      </c>
      <c r="D21" s="90"/>
      <c r="E21" s="3" t="s">
        <v>37</v>
      </c>
      <c r="F21" s="3" t="s">
        <v>126</v>
      </c>
      <c r="G21" s="3" t="s">
        <v>91</v>
      </c>
      <c r="H21" s="2">
        <v>0</v>
      </c>
      <c r="I21" s="3">
        <v>4</v>
      </c>
      <c r="J21" s="3">
        <v>8</v>
      </c>
      <c r="K21" s="3" t="s">
        <v>61</v>
      </c>
      <c r="L21" s="3" t="s">
        <v>78</v>
      </c>
      <c r="M21" s="3" t="s">
        <v>68</v>
      </c>
    </row>
    <row r="22" spans="1:13" ht="34.799999999999997">
      <c r="A22" s="111"/>
      <c r="B22" s="117" t="s">
        <v>46</v>
      </c>
      <c r="C22" s="14"/>
      <c r="D22" s="109" t="s">
        <v>46</v>
      </c>
      <c r="E22" s="2" t="s">
        <v>36</v>
      </c>
      <c r="F22" s="21" t="s">
        <v>118</v>
      </c>
      <c r="G22" s="4" t="s">
        <v>28</v>
      </c>
      <c r="H22" s="4">
        <v>0</v>
      </c>
      <c r="I22" s="4">
        <v>4</v>
      </c>
      <c r="J22" s="4">
        <v>8</v>
      </c>
      <c r="K22" s="11" t="s">
        <v>47</v>
      </c>
      <c r="L22" s="17" t="s">
        <v>79</v>
      </c>
      <c r="M22" s="3"/>
    </row>
    <row r="23" spans="1:13" ht="34.799999999999997">
      <c r="A23" s="111"/>
      <c r="B23" s="117"/>
      <c r="C23" s="14"/>
      <c r="D23" s="109"/>
      <c r="E23" s="2" t="s">
        <v>36</v>
      </c>
      <c r="F23" s="4" t="s">
        <v>119</v>
      </c>
      <c r="G23" s="4" t="s">
        <v>28</v>
      </c>
      <c r="H23" s="4">
        <v>0</v>
      </c>
      <c r="I23" s="4">
        <v>4</v>
      </c>
      <c r="J23" s="4">
        <v>8</v>
      </c>
      <c r="K23" s="11" t="s">
        <v>47</v>
      </c>
      <c r="L23" s="17" t="s">
        <v>79</v>
      </c>
      <c r="M23" s="3"/>
    </row>
    <row r="24" spans="1:13" ht="34.799999999999997">
      <c r="A24" s="111"/>
      <c r="B24" s="117" t="s">
        <v>43</v>
      </c>
      <c r="C24" s="14" t="s">
        <v>340</v>
      </c>
      <c r="D24" s="109" t="s">
        <v>44</v>
      </c>
      <c r="E24" s="2" t="s">
        <v>36</v>
      </c>
      <c r="F24" s="2" t="s">
        <v>120</v>
      </c>
      <c r="G24" s="2" t="s">
        <v>41</v>
      </c>
      <c r="H24" s="2">
        <v>0</v>
      </c>
      <c r="I24" s="2">
        <v>4</v>
      </c>
      <c r="J24" s="2">
        <v>8</v>
      </c>
      <c r="K24" s="8" t="s">
        <v>42</v>
      </c>
      <c r="L24" s="3" t="s">
        <v>266</v>
      </c>
      <c r="M24" s="3"/>
    </row>
    <row r="25" spans="1:13" ht="34.799999999999997">
      <c r="A25" s="111"/>
      <c r="B25" s="117"/>
      <c r="C25" s="14" t="s">
        <v>340</v>
      </c>
      <c r="D25" s="109"/>
      <c r="E25" s="2" t="s">
        <v>36</v>
      </c>
      <c r="F25" s="2" t="s">
        <v>121</v>
      </c>
      <c r="G25" s="2" t="s">
        <v>41</v>
      </c>
      <c r="H25" s="2">
        <v>0</v>
      </c>
      <c r="I25" s="2">
        <v>4</v>
      </c>
      <c r="J25" s="2">
        <v>8</v>
      </c>
      <c r="K25" s="8" t="s">
        <v>42</v>
      </c>
      <c r="L25" s="3" t="s">
        <v>266</v>
      </c>
      <c r="M25" s="3"/>
    </row>
    <row r="26" spans="1:13" ht="34.799999999999997">
      <c r="A26" s="111"/>
      <c r="B26" s="117"/>
      <c r="C26" s="14" t="s">
        <v>340</v>
      </c>
      <c r="D26" s="109" t="s">
        <v>98</v>
      </c>
      <c r="E26" s="2" t="s">
        <v>36</v>
      </c>
      <c r="F26" s="2" t="s">
        <v>141</v>
      </c>
      <c r="G26" s="2" t="s">
        <v>41</v>
      </c>
      <c r="H26" s="2">
        <v>0</v>
      </c>
      <c r="I26" s="2">
        <v>4</v>
      </c>
      <c r="J26" s="2">
        <v>8</v>
      </c>
      <c r="K26" s="8" t="s">
        <v>42</v>
      </c>
      <c r="L26" s="3" t="s">
        <v>266</v>
      </c>
      <c r="M26" s="12" t="s">
        <v>143</v>
      </c>
    </row>
    <row r="27" spans="1:13" ht="34.799999999999997">
      <c r="A27" s="111"/>
      <c r="B27" s="117"/>
      <c r="C27" s="14" t="s">
        <v>340</v>
      </c>
      <c r="D27" s="109"/>
      <c r="E27" s="2" t="s">
        <v>36</v>
      </c>
      <c r="F27" s="2" t="s">
        <v>142</v>
      </c>
      <c r="G27" s="2" t="s">
        <v>41</v>
      </c>
      <c r="H27" s="2">
        <v>0</v>
      </c>
      <c r="I27" s="2">
        <v>4</v>
      </c>
      <c r="J27" s="2">
        <v>8</v>
      </c>
      <c r="K27" s="8" t="s">
        <v>42</v>
      </c>
      <c r="L27" s="3" t="s">
        <v>266</v>
      </c>
      <c r="M27" s="12" t="s">
        <v>144</v>
      </c>
    </row>
    <row r="28" spans="1:13" ht="52.2">
      <c r="A28" s="111"/>
      <c r="B28" s="117"/>
      <c r="C28" s="14" t="s">
        <v>340</v>
      </c>
      <c r="D28" s="109" t="s">
        <v>45</v>
      </c>
      <c r="E28" s="2" t="s">
        <v>37</v>
      </c>
      <c r="F28" s="2" t="s">
        <v>122</v>
      </c>
      <c r="G28" s="2" t="s">
        <v>41</v>
      </c>
      <c r="H28" s="2">
        <v>0</v>
      </c>
      <c r="I28" s="2">
        <v>4</v>
      </c>
      <c r="J28" s="2">
        <v>8</v>
      </c>
      <c r="K28" s="8" t="s">
        <v>42</v>
      </c>
      <c r="L28" s="3" t="s">
        <v>267</v>
      </c>
      <c r="M28" s="13" t="s">
        <v>268</v>
      </c>
    </row>
    <row r="29" spans="1:13" ht="52.2">
      <c r="A29" s="111"/>
      <c r="B29" s="117"/>
      <c r="C29" s="14" t="s">
        <v>340</v>
      </c>
      <c r="D29" s="109"/>
      <c r="E29" s="2" t="s">
        <v>37</v>
      </c>
      <c r="F29" s="2" t="s">
        <v>123</v>
      </c>
      <c r="G29" s="2" t="s">
        <v>41</v>
      </c>
      <c r="H29" s="2">
        <v>0</v>
      </c>
      <c r="I29" s="2">
        <v>4</v>
      </c>
      <c r="J29" s="2">
        <v>8</v>
      </c>
      <c r="K29" s="8" t="s">
        <v>42</v>
      </c>
      <c r="L29" s="3" t="s">
        <v>267</v>
      </c>
      <c r="M29" s="13" t="s">
        <v>268</v>
      </c>
    </row>
    <row r="30" spans="1:13" ht="34.799999999999997">
      <c r="A30" s="111"/>
      <c r="B30" s="117"/>
      <c r="C30" s="14" t="s">
        <v>340</v>
      </c>
      <c r="D30" s="109" t="s">
        <v>99</v>
      </c>
      <c r="E30" s="2" t="s">
        <v>36</v>
      </c>
      <c r="F30" s="2" t="s">
        <v>129</v>
      </c>
      <c r="G30" s="2" t="s">
        <v>41</v>
      </c>
      <c r="H30" s="2">
        <v>0</v>
      </c>
      <c r="I30" s="2">
        <v>4</v>
      </c>
      <c r="J30" s="2">
        <v>8</v>
      </c>
      <c r="K30" s="8" t="s">
        <v>42</v>
      </c>
      <c r="L30" s="3" t="s">
        <v>266</v>
      </c>
      <c r="M30" s="12" t="s">
        <v>143</v>
      </c>
    </row>
    <row r="31" spans="1:13" ht="34.799999999999997">
      <c r="A31" s="111"/>
      <c r="B31" s="117"/>
      <c r="C31" s="14" t="s">
        <v>340</v>
      </c>
      <c r="D31" s="109"/>
      <c r="E31" s="2" t="s">
        <v>36</v>
      </c>
      <c r="F31" s="2" t="s">
        <v>130</v>
      </c>
      <c r="G31" s="2" t="s">
        <v>41</v>
      </c>
      <c r="H31" s="2">
        <v>0</v>
      </c>
      <c r="I31" s="2">
        <v>4</v>
      </c>
      <c r="J31" s="2">
        <v>8</v>
      </c>
      <c r="K31" s="8" t="s">
        <v>42</v>
      </c>
      <c r="L31" s="3" t="s">
        <v>266</v>
      </c>
      <c r="M31" s="12" t="s">
        <v>143</v>
      </c>
    </row>
    <row r="32" spans="1:13" ht="34.799999999999997">
      <c r="A32" s="111"/>
      <c r="B32" s="117"/>
      <c r="C32" s="14" t="s">
        <v>340</v>
      </c>
      <c r="D32" s="121" t="s">
        <v>103</v>
      </c>
      <c r="E32" s="2" t="s">
        <v>25</v>
      </c>
      <c r="F32" s="2" t="s">
        <v>131</v>
      </c>
      <c r="G32" s="2" t="s">
        <v>41</v>
      </c>
      <c r="H32" s="2">
        <v>0</v>
      </c>
      <c r="I32" s="2">
        <v>4</v>
      </c>
      <c r="J32" s="2">
        <v>8</v>
      </c>
      <c r="K32" s="8" t="s">
        <v>42</v>
      </c>
      <c r="L32" s="3" t="s">
        <v>266</v>
      </c>
      <c r="M32" s="12" t="s">
        <v>143</v>
      </c>
    </row>
    <row r="33" spans="1:13" ht="34.799999999999997">
      <c r="A33" s="111"/>
      <c r="B33" s="117"/>
      <c r="C33" s="14" t="s">
        <v>340</v>
      </c>
      <c r="D33" s="109"/>
      <c r="E33" s="2" t="s">
        <v>25</v>
      </c>
      <c r="F33" s="2" t="s">
        <v>132</v>
      </c>
      <c r="G33" s="2" t="s">
        <v>41</v>
      </c>
      <c r="H33" s="2">
        <v>0</v>
      </c>
      <c r="I33" s="2">
        <v>4</v>
      </c>
      <c r="J33" s="2">
        <v>8</v>
      </c>
      <c r="K33" s="8" t="s">
        <v>42</v>
      </c>
      <c r="L33" s="3" t="s">
        <v>266</v>
      </c>
      <c r="M33" s="12" t="s">
        <v>143</v>
      </c>
    </row>
    <row r="34" spans="1:13" ht="52.2">
      <c r="A34" s="111"/>
      <c r="B34" s="123" t="s">
        <v>317</v>
      </c>
      <c r="C34" s="28" t="s">
        <v>342</v>
      </c>
      <c r="D34" s="2" t="s">
        <v>325</v>
      </c>
      <c r="E34" s="2" t="s">
        <v>296</v>
      </c>
      <c r="F34" s="2" t="s">
        <v>282</v>
      </c>
      <c r="G34" s="2" t="s">
        <v>28</v>
      </c>
      <c r="H34" s="2">
        <v>0</v>
      </c>
      <c r="I34" s="2">
        <v>8</v>
      </c>
      <c r="J34" s="2">
        <v>16</v>
      </c>
      <c r="K34" s="11" t="s">
        <v>287</v>
      </c>
      <c r="L34" s="3" t="s">
        <v>292</v>
      </c>
      <c r="M34" s="3" t="s">
        <v>299</v>
      </c>
    </row>
    <row r="35" spans="1:13" ht="52.2">
      <c r="A35" s="111"/>
      <c r="B35" s="118"/>
      <c r="C35" s="14" t="s">
        <v>342</v>
      </c>
      <c r="D35" s="2" t="s">
        <v>326</v>
      </c>
      <c r="E35" s="2" t="s">
        <v>297</v>
      </c>
      <c r="F35" s="2" t="s">
        <v>283</v>
      </c>
      <c r="G35" s="2" t="s">
        <v>28</v>
      </c>
      <c r="H35" s="2">
        <v>0</v>
      </c>
      <c r="I35" s="2">
        <v>8</v>
      </c>
      <c r="J35" s="2">
        <v>16</v>
      </c>
      <c r="K35" s="11" t="s">
        <v>288</v>
      </c>
      <c r="L35" s="3" t="s">
        <v>293</v>
      </c>
      <c r="M35" s="3"/>
    </row>
    <row r="36" spans="1:13" ht="52.2">
      <c r="A36" s="111"/>
      <c r="B36" s="118"/>
      <c r="C36" s="14" t="s">
        <v>342</v>
      </c>
      <c r="D36" s="2" t="s">
        <v>327</v>
      </c>
      <c r="E36" s="2" t="s">
        <v>297</v>
      </c>
      <c r="F36" s="2" t="s">
        <v>285</v>
      </c>
      <c r="G36" s="2" t="s">
        <v>28</v>
      </c>
      <c r="H36" s="2">
        <v>0</v>
      </c>
      <c r="I36" s="2">
        <v>8</v>
      </c>
      <c r="J36" s="2">
        <v>16</v>
      </c>
      <c r="K36" s="11" t="s">
        <v>291</v>
      </c>
      <c r="L36" s="3" t="s">
        <v>294</v>
      </c>
      <c r="M36" s="12"/>
    </row>
    <row r="37" spans="1:13" ht="52.2">
      <c r="A37" s="111"/>
      <c r="B37" s="118"/>
      <c r="C37" s="14" t="s">
        <v>342</v>
      </c>
      <c r="D37" s="2" t="s">
        <v>328</v>
      </c>
      <c r="E37" s="2" t="s">
        <v>297</v>
      </c>
      <c r="F37" s="2" t="s">
        <v>286</v>
      </c>
      <c r="G37" s="2" t="s">
        <v>28</v>
      </c>
      <c r="H37" s="2">
        <v>0</v>
      </c>
      <c r="I37" s="2">
        <v>8</v>
      </c>
      <c r="J37" s="2">
        <v>16</v>
      </c>
      <c r="K37" s="11" t="s">
        <v>290</v>
      </c>
      <c r="L37" s="3" t="s">
        <v>294</v>
      </c>
      <c r="M37" s="12"/>
    </row>
    <row r="38" spans="1:13" ht="34.799999999999997">
      <c r="A38" s="111"/>
      <c r="B38" s="116"/>
      <c r="C38" s="14" t="s">
        <v>342</v>
      </c>
      <c r="D38" s="2" t="s">
        <v>329</v>
      </c>
      <c r="E38" s="2" t="s">
        <v>298</v>
      </c>
      <c r="F38" s="2" t="s">
        <v>284</v>
      </c>
      <c r="G38" s="2" t="s">
        <v>28</v>
      </c>
      <c r="H38" s="2">
        <v>0</v>
      </c>
      <c r="I38" s="2">
        <v>8</v>
      </c>
      <c r="J38" s="2">
        <v>16</v>
      </c>
      <c r="K38" s="11" t="s">
        <v>289</v>
      </c>
      <c r="L38" s="3" t="s">
        <v>295</v>
      </c>
      <c r="M38" s="13"/>
    </row>
    <row r="39" spans="1:13" ht="34.799999999999997">
      <c r="A39" s="111"/>
      <c r="B39" s="117" t="s">
        <v>50</v>
      </c>
      <c r="C39" s="14" t="s">
        <v>340</v>
      </c>
      <c r="D39" s="4" t="s">
        <v>51</v>
      </c>
      <c r="E39" s="2" t="s">
        <v>32</v>
      </c>
      <c r="F39" s="4" t="s">
        <v>162</v>
      </c>
      <c r="G39" s="4" t="s">
        <v>28</v>
      </c>
      <c r="H39" s="4">
        <v>0</v>
      </c>
      <c r="I39" s="4">
        <v>4</v>
      </c>
      <c r="J39" s="4">
        <v>8</v>
      </c>
      <c r="K39" s="11" t="s">
        <v>106</v>
      </c>
      <c r="L39" s="17" t="s">
        <v>151</v>
      </c>
      <c r="M39" s="8" t="s">
        <v>137</v>
      </c>
    </row>
    <row r="40" spans="1:13" ht="34.799999999999997">
      <c r="A40" s="111"/>
      <c r="B40" s="117"/>
      <c r="C40" s="14" t="s">
        <v>340</v>
      </c>
      <c r="D40" s="4" t="s">
        <v>87</v>
      </c>
      <c r="E40" s="2" t="s">
        <v>34</v>
      </c>
      <c r="F40" s="4" t="s">
        <v>133</v>
      </c>
      <c r="G40" s="4" t="s">
        <v>28</v>
      </c>
      <c r="H40" s="4">
        <v>0</v>
      </c>
      <c r="I40" s="4">
        <v>4</v>
      </c>
      <c r="J40" s="4">
        <v>8</v>
      </c>
      <c r="K40" s="11" t="s">
        <v>52</v>
      </c>
      <c r="L40" s="17" t="s">
        <v>151</v>
      </c>
      <c r="M40" s="8" t="s">
        <v>134</v>
      </c>
    </row>
    <row r="41" spans="1:13" ht="34.799999999999997">
      <c r="A41" s="111"/>
      <c r="B41" s="117"/>
      <c r="C41" s="14" t="s">
        <v>340</v>
      </c>
      <c r="D41" s="4" t="s">
        <v>88</v>
      </c>
      <c r="E41" s="2" t="s">
        <v>89</v>
      </c>
      <c r="F41" s="4" t="s">
        <v>146</v>
      </c>
      <c r="G41" s="4" t="s">
        <v>85</v>
      </c>
      <c r="H41" s="4">
        <v>0</v>
      </c>
      <c r="I41" s="4">
        <v>4</v>
      </c>
      <c r="J41" s="4">
        <v>8</v>
      </c>
      <c r="K41" s="11" t="s">
        <v>52</v>
      </c>
      <c r="L41" s="17" t="s">
        <v>151</v>
      </c>
      <c r="M41" s="8" t="s">
        <v>147</v>
      </c>
    </row>
    <row r="42" spans="1:13" ht="87">
      <c r="A42" s="111"/>
      <c r="B42" s="123" t="s">
        <v>217</v>
      </c>
      <c r="C42" s="28"/>
      <c r="D42" s="113" t="s">
        <v>168</v>
      </c>
      <c r="E42" s="9" t="s">
        <v>6</v>
      </c>
      <c r="F42" s="4" t="s">
        <v>302</v>
      </c>
      <c r="G42" s="11" t="s">
        <v>172</v>
      </c>
      <c r="H42" s="4">
        <v>0</v>
      </c>
      <c r="I42" s="4">
        <v>4</v>
      </c>
      <c r="J42" s="4">
        <v>8</v>
      </c>
      <c r="K42" s="11" t="s">
        <v>48</v>
      </c>
      <c r="L42" s="17" t="s">
        <v>224</v>
      </c>
      <c r="M42" s="17"/>
    </row>
    <row r="43" spans="1:13" ht="87">
      <c r="A43" s="111"/>
      <c r="B43" s="118"/>
      <c r="C43" s="14"/>
      <c r="D43" s="113"/>
      <c r="E43" s="9" t="s">
        <v>6</v>
      </c>
      <c r="F43" s="4" t="s">
        <v>220</v>
      </c>
      <c r="G43" s="11" t="s">
        <v>172</v>
      </c>
      <c r="H43" s="4">
        <v>0</v>
      </c>
      <c r="I43" s="4">
        <v>4</v>
      </c>
      <c r="J43" s="4">
        <v>8</v>
      </c>
      <c r="K43" s="11" t="s">
        <v>48</v>
      </c>
      <c r="L43" s="17" t="s">
        <v>224</v>
      </c>
      <c r="M43" s="17"/>
    </row>
    <row r="44" spans="1:13" ht="156.6">
      <c r="A44" s="111"/>
      <c r="B44" s="118"/>
      <c r="C44" s="14"/>
      <c r="D44" s="114" t="s">
        <v>169</v>
      </c>
      <c r="E44" s="9" t="s">
        <v>6</v>
      </c>
      <c r="F44" s="4" t="s">
        <v>321</v>
      </c>
      <c r="G44" s="11" t="s">
        <v>172</v>
      </c>
      <c r="H44" s="4">
        <v>0</v>
      </c>
      <c r="I44" s="4">
        <v>2</v>
      </c>
      <c r="J44" s="4">
        <v>4</v>
      </c>
      <c r="K44" s="11" t="s">
        <v>49</v>
      </c>
      <c r="L44" s="17" t="s">
        <v>225</v>
      </c>
      <c r="M44" s="17"/>
    </row>
    <row r="45" spans="1:13" ht="156.6">
      <c r="A45" s="111"/>
      <c r="B45" s="118"/>
      <c r="C45" s="14"/>
      <c r="D45" s="114"/>
      <c r="E45" s="9" t="s">
        <v>6</v>
      </c>
      <c r="F45" s="4" t="s">
        <v>173</v>
      </c>
      <c r="G45" s="11" t="s">
        <v>172</v>
      </c>
      <c r="H45" s="4">
        <v>0</v>
      </c>
      <c r="I45" s="4">
        <v>2</v>
      </c>
      <c r="J45" s="4">
        <v>4</v>
      </c>
      <c r="K45" s="11" t="s">
        <v>49</v>
      </c>
      <c r="L45" s="17" t="s">
        <v>225</v>
      </c>
      <c r="M45" s="17"/>
    </row>
    <row r="46" spans="1:13" s="31" customFormat="1" ht="121.8">
      <c r="A46" s="111"/>
      <c r="B46" s="118"/>
      <c r="C46" s="9"/>
      <c r="D46" s="122" t="s">
        <v>170</v>
      </c>
      <c r="E46" s="9" t="s">
        <v>276</v>
      </c>
      <c r="F46" s="9" t="s">
        <v>177</v>
      </c>
      <c r="G46" s="29" t="s">
        <v>172</v>
      </c>
      <c r="H46" s="9">
        <v>0</v>
      </c>
      <c r="I46" s="9">
        <v>6</v>
      </c>
      <c r="J46" s="9">
        <v>12</v>
      </c>
      <c r="K46" s="29" t="s">
        <v>275</v>
      </c>
      <c r="L46" s="30" t="s">
        <v>226</v>
      </c>
      <c r="M46" s="9"/>
    </row>
    <row r="47" spans="1:13" s="31" customFormat="1" ht="121.8">
      <c r="A47" s="111"/>
      <c r="B47" s="118"/>
      <c r="C47" s="9"/>
      <c r="D47" s="122"/>
      <c r="E47" s="9" t="s">
        <v>276</v>
      </c>
      <c r="F47" s="9" t="s">
        <v>174</v>
      </c>
      <c r="G47" s="29" t="s">
        <v>172</v>
      </c>
      <c r="H47" s="9">
        <v>0</v>
      </c>
      <c r="I47" s="9">
        <v>6</v>
      </c>
      <c r="J47" s="9">
        <v>12</v>
      </c>
      <c r="K47" s="29" t="s">
        <v>275</v>
      </c>
      <c r="L47" s="30" t="s">
        <v>227</v>
      </c>
      <c r="M47" s="9"/>
    </row>
    <row r="48" spans="1:13" s="31" customFormat="1" ht="226.2">
      <c r="A48" s="111"/>
      <c r="B48" s="118"/>
      <c r="C48" s="9"/>
      <c r="D48" s="9" t="s">
        <v>171</v>
      </c>
      <c r="E48" s="9" t="s">
        <v>6</v>
      </c>
      <c r="F48" s="9" t="s">
        <v>221</v>
      </c>
      <c r="G48" s="29" t="s">
        <v>172</v>
      </c>
      <c r="H48" s="9">
        <v>0</v>
      </c>
      <c r="I48" s="9">
        <v>6</v>
      </c>
      <c r="J48" s="9">
        <v>12</v>
      </c>
      <c r="K48" s="29" t="s">
        <v>81</v>
      </c>
      <c r="L48" s="30" t="s">
        <v>228</v>
      </c>
      <c r="M48" s="9"/>
    </row>
    <row r="49" spans="1:13" s="31" customFormat="1" ht="69.599999999999994">
      <c r="A49" s="111"/>
      <c r="B49" s="118"/>
      <c r="C49" s="9"/>
      <c r="D49" s="119" t="s">
        <v>218</v>
      </c>
      <c r="E49" s="9" t="s">
        <v>6</v>
      </c>
      <c r="F49" s="9" t="s">
        <v>175</v>
      </c>
      <c r="G49" s="29" t="s">
        <v>172</v>
      </c>
      <c r="H49" s="9">
        <v>0</v>
      </c>
      <c r="I49" s="9">
        <v>4</v>
      </c>
      <c r="J49" s="9">
        <v>8</v>
      </c>
      <c r="K49" s="29" t="s">
        <v>300</v>
      </c>
      <c r="L49" s="30" t="s">
        <v>229</v>
      </c>
      <c r="M49" s="9"/>
    </row>
    <row r="50" spans="1:13" s="31" customFormat="1" ht="69.599999999999994">
      <c r="A50" s="111"/>
      <c r="B50" s="118"/>
      <c r="C50" s="9"/>
      <c r="D50" s="120"/>
      <c r="E50" s="9" t="s">
        <v>6</v>
      </c>
      <c r="F50" s="9" t="s">
        <v>176</v>
      </c>
      <c r="G50" s="29" t="s">
        <v>172</v>
      </c>
      <c r="H50" s="9">
        <v>0</v>
      </c>
      <c r="I50" s="9">
        <v>4</v>
      </c>
      <c r="J50" s="9">
        <v>8</v>
      </c>
      <c r="K50" s="29" t="s">
        <v>300</v>
      </c>
      <c r="L50" s="30" t="s">
        <v>229</v>
      </c>
      <c r="M50" s="9"/>
    </row>
    <row r="51" spans="1:13" ht="34.799999999999997">
      <c r="A51" s="112"/>
      <c r="B51" s="116"/>
      <c r="C51" s="14"/>
      <c r="D51" s="4" t="s">
        <v>251</v>
      </c>
      <c r="E51" s="9" t="s">
        <v>6</v>
      </c>
      <c r="F51" s="4" t="s">
        <v>252</v>
      </c>
      <c r="G51" s="11" t="s">
        <v>253</v>
      </c>
      <c r="H51" s="4">
        <v>0</v>
      </c>
      <c r="I51" s="4">
        <v>2</v>
      </c>
      <c r="J51" s="4">
        <v>4</v>
      </c>
      <c r="K51" s="11" t="s">
        <v>254</v>
      </c>
      <c r="L51" s="17" t="s">
        <v>255</v>
      </c>
      <c r="M51" s="4"/>
    </row>
    <row r="52" spans="1:13" ht="34.799999999999997">
      <c r="A52" s="110" t="s">
        <v>159</v>
      </c>
      <c r="B52" s="117" t="s">
        <v>96</v>
      </c>
      <c r="C52" s="14"/>
      <c r="D52" s="2" t="s">
        <v>64</v>
      </c>
      <c r="E52" s="2" t="s">
        <v>158</v>
      </c>
      <c r="F52" s="4" t="s">
        <v>156</v>
      </c>
      <c r="G52" s="4" t="s">
        <v>28</v>
      </c>
      <c r="H52" s="4">
        <v>0</v>
      </c>
      <c r="I52" s="4">
        <v>4</v>
      </c>
      <c r="J52" s="4">
        <v>8</v>
      </c>
      <c r="K52" s="11" t="s">
        <v>52</v>
      </c>
      <c r="L52" s="17" t="s">
        <v>151</v>
      </c>
      <c r="M52" s="2"/>
    </row>
    <row r="53" spans="1:13" ht="34.799999999999997">
      <c r="A53" s="111"/>
      <c r="B53" s="117"/>
      <c r="C53" s="14"/>
      <c r="D53" s="2" t="s">
        <v>65</v>
      </c>
      <c r="E53" s="2" t="s">
        <v>94</v>
      </c>
      <c r="F53" s="4" t="s">
        <v>128</v>
      </c>
      <c r="G53" s="4" t="s">
        <v>28</v>
      </c>
      <c r="H53" s="4">
        <v>0</v>
      </c>
      <c r="I53" s="4">
        <v>4</v>
      </c>
      <c r="J53" s="4">
        <v>8</v>
      </c>
      <c r="K53" s="11" t="s">
        <v>52</v>
      </c>
      <c r="L53" s="17" t="s">
        <v>151</v>
      </c>
      <c r="M53" s="2"/>
    </row>
    <row r="54" spans="1:13" s="5" customFormat="1" ht="52.2">
      <c r="A54" s="111"/>
      <c r="B54" s="115" t="s">
        <v>269</v>
      </c>
      <c r="C54" s="14"/>
      <c r="D54" s="4" t="s">
        <v>108</v>
      </c>
      <c r="E54" s="4" t="s">
        <v>6</v>
      </c>
      <c r="F54" s="4" t="s">
        <v>124</v>
      </c>
      <c r="G54" s="4" t="s">
        <v>110</v>
      </c>
      <c r="H54" s="4">
        <v>0</v>
      </c>
      <c r="I54" s="4">
        <v>4</v>
      </c>
      <c r="J54" s="4">
        <v>8</v>
      </c>
      <c r="K54" s="11" t="s">
        <v>242</v>
      </c>
      <c r="L54" s="17" t="s">
        <v>111</v>
      </c>
      <c r="M54" s="4"/>
    </row>
    <row r="55" spans="1:13" s="5" customFormat="1" ht="52.2">
      <c r="A55" s="111"/>
      <c r="B55" s="118"/>
      <c r="C55" s="14"/>
      <c r="D55" s="4" t="s">
        <v>109</v>
      </c>
      <c r="E55" s="4" t="s">
        <v>37</v>
      </c>
      <c r="F55" s="4" t="s">
        <v>316</v>
      </c>
      <c r="G55" s="4" t="s">
        <v>110</v>
      </c>
      <c r="H55" s="4">
        <v>0</v>
      </c>
      <c r="I55" s="4">
        <v>8</v>
      </c>
      <c r="J55" s="4">
        <v>16</v>
      </c>
      <c r="K55" s="11" t="s">
        <v>52</v>
      </c>
      <c r="L55" s="17" t="s">
        <v>111</v>
      </c>
      <c r="M55" s="4" t="s">
        <v>263</v>
      </c>
    </row>
    <row r="56" spans="1:13" s="5" customFormat="1" ht="69.599999999999994">
      <c r="A56" s="112"/>
      <c r="B56" s="116"/>
      <c r="C56" s="14" t="s">
        <v>343</v>
      </c>
      <c r="D56" s="4" t="s">
        <v>315</v>
      </c>
      <c r="E56" s="4" t="s">
        <v>309</v>
      </c>
      <c r="F56" s="4" t="s">
        <v>310</v>
      </c>
      <c r="G56" s="4" t="s">
        <v>311</v>
      </c>
      <c r="H56" s="4">
        <v>0</v>
      </c>
      <c r="I56" s="4">
        <v>8</v>
      </c>
      <c r="J56" s="4">
        <v>32</v>
      </c>
      <c r="K56" s="11" t="s">
        <v>312</v>
      </c>
      <c r="L56" s="17" t="s">
        <v>313</v>
      </c>
      <c r="M56" s="4" t="s">
        <v>314</v>
      </c>
    </row>
    <row r="57" spans="1:13" s="5" customFormat="1" ht="66" customHeight="1">
      <c r="A57" s="107" t="s">
        <v>102</v>
      </c>
      <c r="B57" s="115" t="s">
        <v>97</v>
      </c>
      <c r="C57" s="14"/>
      <c r="D57" s="4" t="s">
        <v>54</v>
      </c>
      <c r="E57" s="2" t="s">
        <v>158</v>
      </c>
      <c r="F57" s="4" t="s">
        <v>157</v>
      </c>
      <c r="G57" s="4" t="s">
        <v>57</v>
      </c>
      <c r="H57" s="4">
        <v>0</v>
      </c>
      <c r="I57" s="4">
        <v>4</v>
      </c>
      <c r="J57" s="4">
        <v>8</v>
      </c>
      <c r="K57" s="11" t="s">
        <v>105</v>
      </c>
      <c r="L57" s="17" t="s">
        <v>334</v>
      </c>
      <c r="M57" s="12" t="s">
        <v>148</v>
      </c>
    </row>
    <row r="58" spans="1:13" ht="66" customHeight="1">
      <c r="A58" s="108"/>
      <c r="B58" s="118"/>
      <c r="C58" s="14"/>
      <c r="D58" s="2" t="s">
        <v>55</v>
      </c>
      <c r="E58" s="2" t="s">
        <v>34</v>
      </c>
      <c r="F58" s="4" t="s">
        <v>125</v>
      </c>
      <c r="G58" s="4" t="s">
        <v>57</v>
      </c>
      <c r="H58" s="4">
        <v>0</v>
      </c>
      <c r="I58" s="4">
        <v>4</v>
      </c>
      <c r="J58" s="4">
        <v>16</v>
      </c>
      <c r="K58" s="11" t="s">
        <v>29</v>
      </c>
      <c r="L58" s="11" t="s">
        <v>333</v>
      </c>
      <c r="M58" s="8" t="s">
        <v>145</v>
      </c>
    </row>
    <row r="59" spans="1:13" ht="52.2">
      <c r="A59" s="108"/>
      <c r="B59" s="118"/>
      <c r="C59" s="14"/>
      <c r="D59" s="2" t="s">
        <v>56</v>
      </c>
      <c r="E59" s="2" t="s">
        <v>37</v>
      </c>
      <c r="F59" s="4" t="s">
        <v>241</v>
      </c>
      <c r="G59" s="4" t="s">
        <v>110</v>
      </c>
      <c r="H59" s="4">
        <v>0</v>
      </c>
      <c r="I59" s="4">
        <v>8</v>
      </c>
      <c r="J59" s="4">
        <v>32</v>
      </c>
      <c r="K59" s="11" t="s">
        <v>52</v>
      </c>
      <c r="L59" s="11" t="s">
        <v>335</v>
      </c>
      <c r="M59" s="3" t="s">
        <v>243</v>
      </c>
    </row>
    <row r="60" spans="1:13" s="5" customFormat="1" ht="66" customHeight="1">
      <c r="A60" s="108"/>
      <c r="B60" s="14" t="s">
        <v>93</v>
      </c>
      <c r="C60" s="14"/>
      <c r="D60" s="4" t="s">
        <v>58</v>
      </c>
      <c r="E60" s="4" t="s">
        <v>94</v>
      </c>
      <c r="F60" s="4" t="s">
        <v>149</v>
      </c>
      <c r="G60" s="4" t="s">
        <v>57</v>
      </c>
      <c r="H60" s="4">
        <v>0</v>
      </c>
      <c r="I60" s="4">
        <v>32</v>
      </c>
      <c r="J60" s="4">
        <v>256</v>
      </c>
      <c r="K60" s="11" t="s">
        <v>60</v>
      </c>
      <c r="L60" s="11" t="s">
        <v>336</v>
      </c>
      <c r="M60" s="4" t="s">
        <v>150</v>
      </c>
    </row>
    <row r="61" spans="1:13" ht="66" customHeight="1">
      <c r="A61" s="108"/>
      <c r="B61" s="14" t="s">
        <v>62</v>
      </c>
      <c r="C61" s="14"/>
      <c r="D61" s="2" t="s">
        <v>59</v>
      </c>
      <c r="E61" s="2" t="s">
        <v>94</v>
      </c>
      <c r="F61" s="4" t="s">
        <v>208</v>
      </c>
      <c r="G61" s="4" t="s">
        <v>57</v>
      </c>
      <c r="H61" s="4">
        <v>0</v>
      </c>
      <c r="I61" s="4">
        <v>16</v>
      </c>
      <c r="J61" s="4">
        <v>128</v>
      </c>
      <c r="K61" s="11" t="s">
        <v>61</v>
      </c>
      <c r="L61" s="11" t="s">
        <v>337</v>
      </c>
      <c r="M61" s="3" t="s">
        <v>213</v>
      </c>
    </row>
    <row r="62" spans="1:13" ht="82.5" customHeight="1">
      <c r="A62" s="108"/>
      <c r="B62" s="14" t="s">
        <v>95</v>
      </c>
      <c r="C62" s="14"/>
      <c r="D62" s="2" t="s">
        <v>63</v>
      </c>
      <c r="E62" s="2" t="s">
        <v>94</v>
      </c>
      <c r="F62" s="4" t="s">
        <v>127</v>
      </c>
      <c r="G62" s="4" t="s">
        <v>57</v>
      </c>
      <c r="H62" s="4">
        <v>0</v>
      </c>
      <c r="I62" s="4">
        <v>16</v>
      </c>
      <c r="J62" s="4">
        <v>64</v>
      </c>
      <c r="K62" s="11" t="s">
        <v>52</v>
      </c>
      <c r="L62" s="11" t="s">
        <v>335</v>
      </c>
      <c r="M62" s="8" t="s">
        <v>332</v>
      </c>
    </row>
    <row r="63" spans="1:13" ht="82.5" customHeight="1">
      <c r="A63" s="124"/>
      <c r="B63" s="14" t="s">
        <v>303</v>
      </c>
      <c r="C63" s="14" t="s">
        <v>343</v>
      </c>
      <c r="D63" s="4" t="s">
        <v>308</v>
      </c>
      <c r="E63" s="2" t="s">
        <v>304</v>
      </c>
      <c r="F63" s="4" t="s">
        <v>308</v>
      </c>
      <c r="G63" s="4" t="s">
        <v>57</v>
      </c>
      <c r="H63" s="4">
        <v>2</v>
      </c>
      <c r="I63" s="4">
        <v>32</v>
      </c>
      <c r="J63" s="4">
        <v>480</v>
      </c>
      <c r="K63" s="11" t="s">
        <v>305</v>
      </c>
      <c r="L63" s="11" t="s">
        <v>306</v>
      </c>
      <c r="M63" s="3" t="s">
        <v>307</v>
      </c>
    </row>
    <row r="64" spans="1:13" ht="52.2">
      <c r="A64" s="107" t="s">
        <v>178</v>
      </c>
      <c r="B64" s="115" t="s">
        <v>179</v>
      </c>
      <c r="C64" s="14"/>
      <c r="D64" s="2" t="s">
        <v>182</v>
      </c>
      <c r="E64" s="2" t="s">
        <v>206</v>
      </c>
      <c r="F64" s="17" t="s">
        <v>180</v>
      </c>
      <c r="G64" s="4" t="s">
        <v>181</v>
      </c>
      <c r="H64" s="4">
        <v>0</v>
      </c>
      <c r="I64" s="4">
        <v>4</v>
      </c>
      <c r="J64" s="4">
        <v>16</v>
      </c>
      <c r="K64" s="11" t="s">
        <v>338</v>
      </c>
      <c r="L64" s="17" t="s">
        <v>330</v>
      </c>
      <c r="M64" s="3"/>
    </row>
    <row r="65" spans="1:13" ht="52.2">
      <c r="A65" s="108"/>
      <c r="B65" s="116"/>
      <c r="C65" s="14"/>
      <c r="D65" s="2" t="s">
        <v>183</v>
      </c>
      <c r="E65" s="2" t="s">
        <v>206</v>
      </c>
      <c r="F65" s="17" t="s">
        <v>207</v>
      </c>
      <c r="G65" s="4" t="s">
        <v>181</v>
      </c>
      <c r="H65" s="4">
        <v>0</v>
      </c>
      <c r="I65" s="4">
        <v>4</v>
      </c>
      <c r="J65" s="4">
        <v>8</v>
      </c>
      <c r="K65" s="11" t="s">
        <v>52</v>
      </c>
      <c r="L65" s="17" t="s">
        <v>331</v>
      </c>
      <c r="M65" s="3"/>
    </row>
    <row r="66" spans="1:13" ht="34.799999999999997">
      <c r="A66" s="108"/>
      <c r="B66" s="115" t="s">
        <v>184</v>
      </c>
      <c r="C66" s="14"/>
      <c r="D66" s="2" t="s">
        <v>185</v>
      </c>
      <c r="E66" s="2" t="s">
        <v>6</v>
      </c>
      <c r="F66" s="17" t="s">
        <v>322</v>
      </c>
      <c r="G66" s="4" t="s">
        <v>181</v>
      </c>
      <c r="H66" s="4">
        <v>0</v>
      </c>
      <c r="I66" s="4">
        <v>4</v>
      </c>
      <c r="J66" s="4">
        <v>8</v>
      </c>
      <c r="K66" s="11" t="s">
        <v>52</v>
      </c>
      <c r="L66" s="17" t="s">
        <v>186</v>
      </c>
      <c r="M66" s="3"/>
    </row>
    <row r="67" spans="1:13" ht="34.799999999999997">
      <c r="A67" s="108"/>
      <c r="B67" s="116"/>
      <c r="C67" s="14"/>
      <c r="D67" s="2" t="s">
        <v>187</v>
      </c>
      <c r="E67" s="2" t="s">
        <v>6</v>
      </c>
      <c r="F67" s="17" t="s">
        <v>188</v>
      </c>
      <c r="G67" s="4" t="s">
        <v>181</v>
      </c>
      <c r="H67" s="4">
        <v>0</v>
      </c>
      <c r="I67" s="4">
        <v>4</v>
      </c>
      <c r="J67" s="4">
        <v>8</v>
      </c>
      <c r="K67" s="11" t="s">
        <v>52</v>
      </c>
      <c r="L67" s="17" t="s">
        <v>186</v>
      </c>
      <c r="M67" s="3"/>
    </row>
    <row r="68" spans="1:13" ht="34.799999999999997">
      <c r="A68" s="108"/>
      <c r="B68" s="115" t="s">
        <v>189</v>
      </c>
      <c r="C68" s="14"/>
      <c r="D68" s="2" t="s">
        <v>190</v>
      </c>
      <c r="E68" s="2" t="s">
        <v>6</v>
      </c>
      <c r="F68" s="17" t="s">
        <v>323</v>
      </c>
      <c r="G68" s="4" t="s">
        <v>181</v>
      </c>
      <c r="H68" s="4">
        <v>0</v>
      </c>
      <c r="I68" s="4">
        <v>4</v>
      </c>
      <c r="J68" s="4">
        <v>8</v>
      </c>
      <c r="K68" s="11" t="s">
        <v>192</v>
      </c>
      <c r="L68" s="17" t="s">
        <v>193</v>
      </c>
      <c r="M68" s="3"/>
    </row>
    <row r="69" spans="1:13" ht="34.799999999999997">
      <c r="A69" s="108"/>
      <c r="B69" s="116"/>
      <c r="C69" s="14"/>
      <c r="D69" s="2" t="s">
        <v>191</v>
      </c>
      <c r="E69" s="2" t="s">
        <v>6</v>
      </c>
      <c r="F69" s="17" t="s">
        <v>209</v>
      </c>
      <c r="G69" s="4" t="s">
        <v>181</v>
      </c>
      <c r="H69" s="4">
        <v>0</v>
      </c>
      <c r="I69" s="4">
        <v>4</v>
      </c>
      <c r="J69" s="4">
        <v>8</v>
      </c>
      <c r="K69" s="11" t="s">
        <v>192</v>
      </c>
      <c r="L69" s="17" t="s">
        <v>194</v>
      </c>
      <c r="M69" s="3"/>
    </row>
    <row r="70" spans="1:13" ht="51.6" customHeight="1">
      <c r="A70" s="108"/>
      <c r="B70" s="16" t="s">
        <v>195</v>
      </c>
      <c r="C70" s="14"/>
      <c r="D70" s="2" t="s">
        <v>196</v>
      </c>
      <c r="E70" s="2" t="s">
        <v>197</v>
      </c>
      <c r="F70" s="17" t="s">
        <v>210</v>
      </c>
      <c r="G70" s="4" t="s">
        <v>181</v>
      </c>
      <c r="H70" s="4">
        <v>0</v>
      </c>
      <c r="I70" s="4">
        <v>4</v>
      </c>
      <c r="J70" s="4">
        <v>32</v>
      </c>
      <c r="K70" s="11" t="s">
        <v>29</v>
      </c>
      <c r="L70" s="17" t="s">
        <v>199</v>
      </c>
      <c r="M70" s="3" t="s">
        <v>212</v>
      </c>
    </row>
    <row r="71" spans="1:13" ht="50.4" customHeight="1">
      <c r="A71" s="108"/>
      <c r="B71" s="16" t="s">
        <v>200</v>
      </c>
      <c r="C71" s="14"/>
      <c r="D71" s="2" t="s">
        <v>201</v>
      </c>
      <c r="E71" s="2" t="s">
        <v>203</v>
      </c>
      <c r="F71" s="17" t="s">
        <v>211</v>
      </c>
      <c r="G71" s="4" t="s">
        <v>202</v>
      </c>
      <c r="H71" s="4">
        <v>0</v>
      </c>
      <c r="I71" s="4">
        <v>4</v>
      </c>
      <c r="J71" s="4">
        <v>16</v>
      </c>
      <c r="K71" s="11" t="s">
        <v>198</v>
      </c>
      <c r="L71" s="17" t="s">
        <v>204</v>
      </c>
      <c r="M71" s="3"/>
    </row>
    <row r="72" spans="1:13" ht="46.95" customHeight="1">
      <c r="A72" s="108"/>
      <c r="B72" s="115" t="s">
        <v>230</v>
      </c>
      <c r="C72" s="14"/>
      <c r="D72" s="2" t="s">
        <v>234</v>
      </c>
      <c r="E72" s="2" t="s">
        <v>6</v>
      </c>
      <c r="F72" s="17" t="s">
        <v>324</v>
      </c>
      <c r="G72" s="4" t="s">
        <v>232</v>
      </c>
      <c r="H72" s="4">
        <v>0</v>
      </c>
      <c r="I72" s="4">
        <v>4</v>
      </c>
      <c r="J72" s="4">
        <v>16</v>
      </c>
      <c r="K72" s="11" t="s">
        <v>233</v>
      </c>
      <c r="L72" s="17" t="s">
        <v>236</v>
      </c>
      <c r="M72" s="3"/>
    </row>
    <row r="73" spans="1:13" ht="48.6" customHeight="1">
      <c r="A73" s="108"/>
      <c r="B73" s="116"/>
      <c r="C73" s="14"/>
      <c r="D73" s="2" t="s">
        <v>235</v>
      </c>
      <c r="E73" s="2" t="s">
        <v>6</v>
      </c>
      <c r="F73" s="17" t="s">
        <v>231</v>
      </c>
      <c r="G73" s="4" t="s">
        <v>232</v>
      </c>
      <c r="H73" s="4">
        <v>0</v>
      </c>
      <c r="I73" s="4">
        <v>4</v>
      </c>
      <c r="J73" s="4">
        <v>16</v>
      </c>
      <c r="K73" s="11" t="s">
        <v>233</v>
      </c>
      <c r="L73" s="17" t="s">
        <v>236</v>
      </c>
      <c r="M73" s="3"/>
    </row>
    <row r="74" spans="1:13" ht="52.2">
      <c r="A74" s="108"/>
      <c r="B74" s="115" t="s">
        <v>244</v>
      </c>
      <c r="C74" s="14"/>
      <c r="D74" s="2" t="s">
        <v>245</v>
      </c>
      <c r="E74" s="2" t="s">
        <v>6</v>
      </c>
      <c r="F74" s="17" t="s">
        <v>247</v>
      </c>
      <c r="G74" s="4" t="s">
        <v>41</v>
      </c>
      <c r="H74" s="4">
        <v>0</v>
      </c>
      <c r="I74" s="4">
        <v>4</v>
      </c>
      <c r="J74" s="4">
        <v>8</v>
      </c>
      <c r="K74" s="11" t="s">
        <v>249</v>
      </c>
      <c r="L74" s="17" t="s">
        <v>250</v>
      </c>
      <c r="M74" s="3" t="s">
        <v>264</v>
      </c>
    </row>
    <row r="75" spans="1:13" ht="68.400000000000006" customHeight="1">
      <c r="A75" s="108"/>
      <c r="B75" s="116"/>
      <c r="C75" s="14"/>
      <c r="D75" s="2" t="s">
        <v>246</v>
      </c>
      <c r="E75" s="2" t="s">
        <v>6</v>
      </c>
      <c r="F75" s="17" t="s">
        <v>248</v>
      </c>
      <c r="G75" s="4" t="s">
        <v>41</v>
      </c>
      <c r="H75" s="4">
        <v>0</v>
      </c>
      <c r="I75" s="4">
        <v>4</v>
      </c>
      <c r="J75" s="4">
        <v>8</v>
      </c>
      <c r="K75" s="11" t="s">
        <v>249</v>
      </c>
      <c r="L75" s="17" t="s">
        <v>250</v>
      </c>
      <c r="M75" s="3" t="s">
        <v>265</v>
      </c>
    </row>
    <row r="76" spans="1:13">
      <c r="A76" s="107" t="s">
        <v>339</v>
      </c>
      <c r="B76" s="2" t="s">
        <v>237</v>
      </c>
      <c r="C76" s="4"/>
      <c r="D76" s="2" t="s">
        <v>238</v>
      </c>
      <c r="E76" s="2" t="s">
        <v>6</v>
      </c>
      <c r="F76" s="2" t="s">
        <v>260</v>
      </c>
      <c r="G76" s="2" t="s">
        <v>239</v>
      </c>
      <c r="H76" s="2">
        <v>0</v>
      </c>
      <c r="I76" s="2">
        <v>4</v>
      </c>
      <c r="J76" s="2">
        <v>8</v>
      </c>
      <c r="K76" s="2" t="s">
        <v>240</v>
      </c>
      <c r="L76" s="2"/>
      <c r="M76" s="2"/>
    </row>
    <row r="77" spans="1:13">
      <c r="A77" s="108"/>
      <c r="B77" s="2" t="s">
        <v>237</v>
      </c>
      <c r="C77" s="2"/>
      <c r="D77" s="2" t="s">
        <v>238</v>
      </c>
      <c r="E77" s="2" t="s">
        <v>6</v>
      </c>
      <c r="F77" s="2" t="s">
        <v>261</v>
      </c>
      <c r="G77" s="2" t="s">
        <v>41</v>
      </c>
      <c r="H77" s="2">
        <v>0</v>
      </c>
      <c r="I77" s="2">
        <v>4</v>
      </c>
      <c r="J77" s="2">
        <v>8</v>
      </c>
      <c r="K77" s="2" t="s">
        <v>240</v>
      </c>
      <c r="L77" s="2"/>
      <c r="M77" s="2"/>
    </row>
    <row r="78" spans="1:13">
      <c r="A78" s="108"/>
      <c r="B78" s="2" t="s">
        <v>237</v>
      </c>
      <c r="C78" s="2"/>
      <c r="D78" s="2" t="s">
        <v>238</v>
      </c>
      <c r="E78" s="2" t="s">
        <v>6</v>
      </c>
      <c r="F78" s="2" t="s">
        <v>262</v>
      </c>
      <c r="G78" s="2" t="s">
        <v>41</v>
      </c>
      <c r="H78" s="2">
        <v>0</v>
      </c>
      <c r="I78" s="2">
        <v>4</v>
      </c>
      <c r="J78" s="2">
        <v>8</v>
      </c>
      <c r="K78" s="2" t="s">
        <v>240</v>
      </c>
      <c r="L78" s="2"/>
      <c r="M78" s="2"/>
    </row>
    <row r="79" spans="1:13" s="5" customFormat="1" ht="46.2" customHeight="1">
      <c r="A79" s="2"/>
      <c r="B79" s="4" t="s">
        <v>21</v>
      </c>
      <c r="C79" s="2"/>
      <c r="D79" s="4" t="s">
        <v>205</v>
      </c>
      <c r="E79" s="4" t="s">
        <v>32</v>
      </c>
      <c r="F79" s="2" t="s">
        <v>344</v>
      </c>
      <c r="G79" s="2" t="s">
        <v>20</v>
      </c>
      <c r="H79" s="2">
        <v>0</v>
      </c>
      <c r="I79" s="2">
        <v>4</v>
      </c>
      <c r="J79" s="2">
        <v>8</v>
      </c>
      <c r="K79" s="8" t="s">
        <v>52</v>
      </c>
      <c r="L79" s="2" t="s">
        <v>107</v>
      </c>
      <c r="M79" s="3" t="s">
        <v>112</v>
      </c>
    </row>
  </sheetData>
  <sortState xmlns:xlrd2="http://schemas.microsoft.com/office/spreadsheetml/2017/richdata2" ref="B2:AC54">
    <sortCondition ref="D2:D54"/>
    <sortCondition ref="F2:F54"/>
    <sortCondition ref="L2:L54"/>
  </sortState>
  <mergeCells count="38">
    <mergeCell ref="A57:A63"/>
    <mergeCell ref="B34:B38"/>
    <mergeCell ref="B39:B41"/>
    <mergeCell ref="D2:D3"/>
    <mergeCell ref="B2:B6"/>
    <mergeCell ref="B22:B23"/>
    <mergeCell ref="D22:D23"/>
    <mergeCell ref="B17:B21"/>
    <mergeCell ref="D15:D16"/>
    <mergeCell ref="D4:D5"/>
    <mergeCell ref="B7:B11"/>
    <mergeCell ref="B12:B14"/>
    <mergeCell ref="B15:B16"/>
    <mergeCell ref="D20:D21"/>
    <mergeCell ref="B24:B33"/>
    <mergeCell ref="D32:D33"/>
    <mergeCell ref="D26:D27"/>
    <mergeCell ref="A52:A56"/>
    <mergeCell ref="B54:B56"/>
    <mergeCell ref="D46:D47"/>
    <mergeCell ref="B42:B51"/>
    <mergeCell ref="D28:D29"/>
    <mergeCell ref="A76:A78"/>
    <mergeCell ref="D24:D25"/>
    <mergeCell ref="A2:A51"/>
    <mergeCell ref="D42:D43"/>
    <mergeCell ref="D44:D45"/>
    <mergeCell ref="B64:B65"/>
    <mergeCell ref="B52:B53"/>
    <mergeCell ref="A64:A75"/>
    <mergeCell ref="B72:B73"/>
    <mergeCell ref="B66:B67"/>
    <mergeCell ref="B57:B59"/>
    <mergeCell ref="D17:D18"/>
    <mergeCell ref="B74:B75"/>
    <mergeCell ref="B68:B69"/>
    <mergeCell ref="D30:D31"/>
    <mergeCell ref="D49:D50"/>
  </mergeCells>
  <phoneticPr fontId="13" type="noConversion"/>
  <conditionalFormatting sqref="A1">
    <cfRule type="cellIs" dxfId="228" priority="256" operator="equal">
      <formula>"검증"</formula>
    </cfRule>
    <cfRule type="cellIs" dxfId="227" priority="257" operator="equal">
      <formula>"운영"</formula>
    </cfRule>
    <cfRule type="cellIs" dxfId="226" priority="258" operator="equal">
      <formula>"개발"</formula>
    </cfRule>
    <cfRule type="cellIs" dxfId="225" priority="259" operator="equal">
      <formula>"관리"</formula>
    </cfRule>
  </conditionalFormatting>
  <conditionalFormatting sqref="B1:C2">
    <cfRule type="cellIs" dxfId="224" priority="22" operator="equal">
      <formula>"검증"</formula>
    </cfRule>
    <cfRule type="cellIs" dxfId="223" priority="23" operator="equal">
      <formula>"운영"</formula>
    </cfRule>
    <cfRule type="cellIs" dxfId="222" priority="24" operator="equal">
      <formula>"개발"</formula>
    </cfRule>
    <cfRule type="cellIs" dxfId="221" priority="25" operator="equal">
      <formula>"관리"</formula>
    </cfRule>
  </conditionalFormatting>
  <conditionalFormatting sqref="B7:C7 B12:C12 B15:C15 B17:C17 B39:C39 B52:C52 B57:C57 B66:C66 B68:C68">
    <cfRule type="cellIs" dxfId="220" priority="26" operator="equal">
      <formula>"검증"</formula>
    </cfRule>
    <cfRule type="cellIs" dxfId="219" priority="27" operator="equal">
      <formula>"운영"</formula>
    </cfRule>
    <cfRule type="cellIs" dxfId="218" priority="28" operator="equal">
      <formula>"개발"</formula>
    </cfRule>
    <cfRule type="cellIs" dxfId="217" priority="29" operator="equal">
      <formula>"관리"</formula>
    </cfRule>
  </conditionalFormatting>
  <conditionalFormatting sqref="B60:C64">
    <cfRule type="cellIs" dxfId="216" priority="2" operator="equal">
      <formula>"검증"</formula>
    </cfRule>
    <cfRule type="cellIs" dxfId="215" priority="3" operator="equal">
      <formula>"운영"</formula>
    </cfRule>
    <cfRule type="cellIs" dxfId="214" priority="4" operator="equal">
      <formula>"개발"</formula>
    </cfRule>
    <cfRule type="cellIs" dxfId="213" priority="5" operator="equal">
      <formula>"관리"</formula>
    </cfRule>
  </conditionalFormatting>
  <conditionalFormatting sqref="B72:C72">
    <cfRule type="cellIs" dxfId="212" priority="10" operator="equal">
      <formula>"검증"</formula>
    </cfRule>
    <cfRule type="cellIs" dxfId="211" priority="11" operator="equal">
      <formula>"운영"</formula>
    </cfRule>
    <cfRule type="cellIs" dxfId="210" priority="12" operator="equal">
      <formula>"개발"</formula>
    </cfRule>
    <cfRule type="cellIs" dxfId="209" priority="13" operator="equal">
      <formula>"관리"</formula>
    </cfRule>
  </conditionalFormatting>
  <conditionalFormatting sqref="B74:C74">
    <cfRule type="cellIs" dxfId="208" priority="14" operator="equal">
      <formula>"검증"</formula>
    </cfRule>
    <cfRule type="cellIs" dxfId="207" priority="15" operator="equal">
      <formula>"운영"</formula>
    </cfRule>
    <cfRule type="cellIs" dxfId="206" priority="16" operator="equal">
      <formula>"개발"</formula>
    </cfRule>
    <cfRule type="cellIs" dxfId="205" priority="17" operator="equal">
      <formula>"관리"</formula>
    </cfRule>
  </conditionalFormatting>
  <conditionalFormatting sqref="B76:C1048576">
    <cfRule type="cellIs" dxfId="204" priority="6" operator="equal">
      <formula>"검증"</formula>
    </cfRule>
    <cfRule type="cellIs" dxfId="203" priority="7" operator="equal">
      <formula>"운영"</formula>
    </cfRule>
    <cfRule type="cellIs" dxfId="202" priority="8" operator="equal">
      <formula>"개발"</formula>
    </cfRule>
    <cfRule type="cellIs" dxfId="201" priority="9" operator="equal">
      <formula>"관리"</formula>
    </cfRule>
  </conditionalFormatting>
  <conditionalFormatting sqref="B42:D42">
    <cfRule type="cellIs" dxfId="200" priority="18" operator="equal">
      <formula>"L4"</formula>
    </cfRule>
    <cfRule type="cellIs" dxfId="199" priority="19" operator="equal">
      <formula>"Baremetal"</formula>
    </cfRule>
    <cfRule type="cellIs" dxfId="198" priority="20" operator="equal">
      <formula>"Baremetal"</formula>
    </cfRule>
    <cfRule type="cellIs" dxfId="197" priority="21" operator="equal">
      <formula>"VM"</formula>
    </cfRule>
  </conditionalFormatting>
  <conditionalFormatting sqref="C1:C1048576">
    <cfRule type="cellIs" dxfId="196" priority="1" operator="equal">
      <formula>"VM 삭제"</formula>
    </cfRule>
  </conditionalFormatting>
  <conditionalFormatting sqref="D4">
    <cfRule type="cellIs" dxfId="195" priority="296" operator="equal">
      <formula>"L4"</formula>
    </cfRule>
    <cfRule type="cellIs" dxfId="194" priority="297" operator="equal">
      <formula>"Baremetal"</formula>
    </cfRule>
    <cfRule type="cellIs" dxfId="193" priority="298" operator="equal">
      <formula>"Baremetal"</formula>
    </cfRule>
    <cfRule type="cellIs" dxfId="192" priority="299" operator="equal">
      <formula>"VM"</formula>
    </cfRule>
  </conditionalFormatting>
  <conditionalFormatting sqref="D17">
    <cfRule type="cellIs" dxfId="191" priority="200" operator="equal">
      <formula>"L4"</formula>
    </cfRule>
    <cfRule type="cellIs" dxfId="190" priority="201" operator="equal">
      <formula>"Baremetal"</formula>
    </cfRule>
    <cfRule type="cellIs" dxfId="189" priority="202" operator="equal">
      <formula>"Baremetal"</formula>
    </cfRule>
    <cfRule type="cellIs" dxfId="188" priority="203" operator="equal">
      <formula>"VM"</formula>
    </cfRule>
  </conditionalFormatting>
  <conditionalFormatting sqref="D24">
    <cfRule type="cellIs" dxfId="187" priority="272" operator="equal">
      <formula>"L4"</formula>
    </cfRule>
    <cfRule type="cellIs" dxfId="186" priority="273" operator="equal">
      <formula>"Baremetal"</formula>
    </cfRule>
    <cfRule type="cellIs" dxfId="185" priority="274" operator="equal">
      <formula>"Baremetal"</formula>
    </cfRule>
    <cfRule type="cellIs" dxfId="184" priority="275" operator="equal">
      <formula>"VM"</formula>
    </cfRule>
  </conditionalFormatting>
  <conditionalFormatting sqref="D34">
    <cfRule type="cellIs" dxfId="183" priority="34" operator="equal">
      <formula>"L4"</formula>
    </cfRule>
    <cfRule type="cellIs" dxfId="182" priority="35" operator="equal">
      <formula>"Baremetal"</formula>
    </cfRule>
    <cfRule type="cellIs" dxfId="181" priority="36" operator="equal">
      <formula>"Baremetal"</formula>
    </cfRule>
    <cfRule type="cellIs" dxfId="180" priority="37" operator="equal">
      <formula>"VM"</formula>
    </cfRule>
  </conditionalFormatting>
  <conditionalFormatting sqref="D36 D38">
    <cfRule type="cellIs" dxfId="179" priority="38" operator="equal">
      <formula>"L4"</formula>
    </cfRule>
    <cfRule type="cellIs" dxfId="178" priority="39" operator="equal">
      <formula>"Baremetal"</formula>
    </cfRule>
    <cfRule type="cellIs" dxfId="177" priority="40" operator="equal">
      <formula>"Baremetal"</formula>
    </cfRule>
    <cfRule type="cellIs" dxfId="176" priority="41" operator="equal">
      <formula>"VM"</formula>
    </cfRule>
  </conditionalFormatting>
  <conditionalFormatting sqref="D39:D41">
    <cfRule type="cellIs" dxfId="175" priority="300" operator="equal">
      <formula>"검증"</formula>
    </cfRule>
    <cfRule type="cellIs" dxfId="174" priority="301" operator="equal">
      <formula>"운영"</formula>
    </cfRule>
    <cfRule type="cellIs" dxfId="173" priority="302" operator="equal">
      <formula>"개발"</formula>
    </cfRule>
    <cfRule type="cellIs" dxfId="172" priority="303" operator="equal">
      <formula>"관리"</formula>
    </cfRule>
  </conditionalFormatting>
  <conditionalFormatting sqref="D44 D46 D48:D49">
    <cfRule type="cellIs" dxfId="171" priority="215" operator="equal">
      <formula>"검증"</formula>
    </cfRule>
    <cfRule type="cellIs" dxfId="170" priority="216" operator="equal">
      <formula>"운영"</formula>
    </cfRule>
    <cfRule type="cellIs" dxfId="169" priority="217" operator="equal">
      <formula>"개발"</formula>
    </cfRule>
    <cfRule type="cellIs" dxfId="168" priority="218" operator="equal">
      <formula>"관리"</formula>
    </cfRule>
  </conditionalFormatting>
  <conditionalFormatting sqref="D55:D56">
    <cfRule type="cellIs" dxfId="167" priority="102" operator="equal">
      <formula>"L4"</formula>
    </cfRule>
    <cfRule type="cellIs" dxfId="166" priority="103" operator="equal">
      <formula>"Baremetal"</formula>
    </cfRule>
    <cfRule type="cellIs" dxfId="165" priority="104" operator="equal">
      <formula>"Baremetal"</formula>
    </cfRule>
    <cfRule type="cellIs" dxfId="164" priority="105" operator="equal">
      <formula>"VM"</formula>
    </cfRule>
  </conditionalFormatting>
  <conditionalFormatting sqref="D1:E1 D79:E79">
    <cfRule type="cellIs" dxfId="163" priority="424" operator="equal">
      <formula>"검증"</formula>
    </cfRule>
    <cfRule type="cellIs" dxfId="162" priority="425" operator="equal">
      <formula>"운영"</formula>
    </cfRule>
    <cfRule type="cellIs" dxfId="161" priority="426" operator="equal">
      <formula>"개발"</formula>
    </cfRule>
    <cfRule type="cellIs" dxfId="160" priority="428" operator="equal">
      <formula>"관리"</formula>
    </cfRule>
  </conditionalFormatting>
  <conditionalFormatting sqref="D2:E2 D15 D20 D22:E22 D26:E26 D28:E28 D52:E54 D80:E1048576">
    <cfRule type="cellIs" dxfId="159" priority="404" operator="equal">
      <formula>"L4"</formula>
    </cfRule>
    <cfRule type="cellIs" dxfId="158" priority="407" operator="equal">
      <formula>"VM"</formula>
    </cfRule>
  </conditionalFormatting>
  <conditionalFormatting sqref="D2:E2 D15 D22:E22 D28:E28 D52:E54 D80:E1048576">
    <cfRule type="cellIs" dxfId="157" priority="405" operator="equal">
      <formula>"Baremetal"</formula>
    </cfRule>
  </conditionalFormatting>
  <conditionalFormatting sqref="D2:E2 E2:E3 D15 D22:E22 D28:E28 D52:E54 D80:E1048576">
    <cfRule type="cellIs" dxfId="156" priority="406" operator="equal">
      <formula>"Baremetal"</formula>
    </cfRule>
  </conditionalFormatting>
  <conditionalFormatting sqref="D7:E14">
    <cfRule type="cellIs" dxfId="155" priority="109" operator="equal">
      <formula>"L4"</formula>
    </cfRule>
    <cfRule type="cellIs" dxfId="154" priority="110" operator="equal">
      <formula>"Baremetal"</formula>
    </cfRule>
    <cfRule type="cellIs" dxfId="153" priority="111" operator="equal">
      <formula>"Baremetal"</formula>
    </cfRule>
    <cfRule type="cellIs" dxfId="152" priority="112" operator="equal">
      <formula>"VM"</formula>
    </cfRule>
  </conditionalFormatting>
  <conditionalFormatting sqref="D20:E20">
    <cfRule type="cellIs" dxfId="151" priority="313" operator="equal">
      <formula>"Baremetal"</formula>
    </cfRule>
    <cfRule type="cellIs" dxfId="150" priority="314" operator="equal">
      <formula>"Baremetal"</formula>
    </cfRule>
  </conditionalFormatting>
  <conditionalFormatting sqref="D57:E62">
    <cfRule type="cellIs" dxfId="149" priority="95" operator="equal">
      <formula>"L4"</formula>
    </cfRule>
    <cfRule type="cellIs" dxfId="148" priority="96" operator="equal">
      <formula>"Baremetal"</formula>
    </cfRule>
    <cfRule type="cellIs" dxfId="147" priority="97" operator="equal">
      <formula>"Baremetal"</formula>
    </cfRule>
    <cfRule type="cellIs" dxfId="146" priority="98" operator="equal">
      <formula>"VM"</formula>
    </cfRule>
  </conditionalFormatting>
  <conditionalFormatting sqref="D64:E78">
    <cfRule type="cellIs" dxfId="145" priority="116" operator="equal">
      <formula>"L4"</formula>
    </cfRule>
    <cfRule type="cellIs" dxfId="144" priority="117" operator="equal">
      <formula>"Baremetal"</formula>
    </cfRule>
    <cfRule type="cellIs" dxfId="143" priority="118" operator="equal">
      <formula>"Baremetal"</formula>
    </cfRule>
    <cfRule type="cellIs" dxfId="142" priority="119" operator="equal">
      <formula>"VM"</formula>
    </cfRule>
  </conditionalFormatting>
  <conditionalFormatting sqref="D26:F26">
    <cfRule type="cellIs" dxfId="141" priority="317" operator="equal">
      <formula>"Baremetal"</formula>
    </cfRule>
    <cfRule type="cellIs" dxfId="140" priority="318" operator="equal">
      <formula>"Baremetal"</formula>
    </cfRule>
  </conditionalFormatting>
  <conditionalFormatting sqref="E1:E1048576">
    <cfRule type="cellIs" dxfId="139" priority="58" operator="equal">
      <formula>"Private"</formula>
    </cfRule>
    <cfRule type="cellIs" dxfId="138" priority="59" operator="equal">
      <formula>"Application"</formula>
    </cfRule>
    <cfRule type="cellIs" dxfId="137" priority="60" operator="equal">
      <formula>"DMZ"</formula>
    </cfRule>
  </conditionalFormatting>
  <conditionalFormatting sqref="E2:E6">
    <cfRule type="cellIs" dxfId="136" priority="288" operator="equal">
      <formula>"L4"</formula>
    </cfRule>
    <cfRule type="cellIs" dxfId="135" priority="289" operator="equal">
      <formula>"Baremetal"</formula>
    </cfRule>
    <cfRule type="cellIs" dxfId="134" priority="291" operator="equal">
      <formula>"VM"</formula>
    </cfRule>
  </conditionalFormatting>
  <conditionalFormatting sqref="E4:E6">
    <cfRule type="cellIs" dxfId="133" priority="290" operator="equal">
      <formula>"Baremetal"</formula>
    </cfRule>
  </conditionalFormatting>
  <conditionalFormatting sqref="E15:E19">
    <cfRule type="cellIs" dxfId="132" priority="168" operator="equal">
      <formula>"Baremetal"</formula>
    </cfRule>
    <cfRule type="cellIs" dxfId="131" priority="169" operator="equal">
      <formula>"Baremetal"</formula>
    </cfRule>
  </conditionalFormatting>
  <conditionalFormatting sqref="E15:E20">
    <cfRule type="cellIs" dxfId="130" priority="167" operator="equal">
      <formula>"L4"</formula>
    </cfRule>
    <cfRule type="cellIs" dxfId="129" priority="170" operator="equal">
      <formula>"VM"</formula>
    </cfRule>
  </conditionalFormatting>
  <conditionalFormatting sqref="E23:E25">
    <cfRule type="cellIs" dxfId="128" priority="284" operator="equal">
      <formula>"L4"</formula>
    </cfRule>
    <cfRule type="cellIs" dxfId="127" priority="285" operator="equal">
      <formula>"Baremetal"</formula>
    </cfRule>
    <cfRule type="cellIs" dxfId="126" priority="286" operator="equal">
      <formula>"Baremetal"</formula>
    </cfRule>
    <cfRule type="cellIs" dxfId="125" priority="287" operator="equal">
      <formula>"VM"</formula>
    </cfRule>
  </conditionalFormatting>
  <conditionalFormatting sqref="E27">
    <cfRule type="cellIs" dxfId="124" priority="280" operator="equal">
      <formula>"L4"</formula>
    </cfRule>
    <cfRule type="cellIs" dxfId="123" priority="283" operator="equal">
      <formula>"VM"</formula>
    </cfRule>
  </conditionalFormatting>
  <conditionalFormatting sqref="E29:E51">
    <cfRule type="cellIs" dxfId="122" priority="69" operator="equal">
      <formula>"L4"</formula>
    </cfRule>
    <cfRule type="cellIs" dxfId="121" priority="70" operator="equal">
      <formula>"Baremetal"</formula>
    </cfRule>
    <cfRule type="cellIs" dxfId="120" priority="71" operator="equal">
      <formula>"Baremetal"</formula>
    </cfRule>
    <cfRule type="cellIs" dxfId="119" priority="72" operator="equal">
      <formula>"VM"</formula>
    </cfRule>
  </conditionalFormatting>
  <conditionalFormatting sqref="E63">
    <cfRule type="cellIs" dxfId="118" priority="84" operator="equal">
      <formula>"L4"</formula>
    </cfRule>
    <cfRule type="cellIs" dxfId="117" priority="85" operator="equal">
      <formula>"Baremetal"</formula>
    </cfRule>
    <cfRule type="cellIs" dxfId="116" priority="86" operator="equal">
      <formula>"Baremetal"</formula>
    </cfRule>
    <cfRule type="cellIs" dxfId="115" priority="87" operator="equal">
      <formula>"VM"</formula>
    </cfRule>
  </conditionalFormatting>
  <conditionalFormatting sqref="E27:F27">
    <cfRule type="cellIs" dxfId="114" priority="261" operator="equal">
      <formula>"Baremetal"</formula>
    </cfRule>
    <cfRule type="cellIs" dxfId="113" priority="262" operator="equal">
      <formula>"Baremetal"</formula>
    </cfRule>
  </conditionalFormatting>
  <conditionalFormatting sqref="F24:F25">
    <cfRule type="cellIs" dxfId="112" priority="265" operator="equal">
      <formula>"Baremetal"</formula>
    </cfRule>
    <cfRule type="cellIs" dxfId="111" priority="266" operator="equal">
      <formula>"Baremetal"</formula>
    </cfRule>
  </conditionalFormatting>
  <conditionalFormatting sqref="F24:F27">
    <cfRule type="cellIs" dxfId="110" priority="260" operator="equal">
      <formula>"L4"</formula>
    </cfRule>
    <cfRule type="cellIs" dxfId="109" priority="263" operator="equal">
      <formula>"VM"</formula>
    </cfRule>
  </conditionalFormatting>
  <conditionalFormatting sqref="F34:F38">
    <cfRule type="cellIs" dxfId="108" priority="42" operator="equal">
      <formula>"L4"</formula>
    </cfRule>
    <cfRule type="cellIs" dxfId="107" priority="43" operator="equal">
      <formula>"Baremetal"</formula>
    </cfRule>
    <cfRule type="cellIs" dxfId="106" priority="44" operator="equal">
      <formula>"Baremetal"</formula>
    </cfRule>
    <cfRule type="cellIs" dxfId="105" priority="45" operator="equal">
      <formula>"VM"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57"/>
  <sheetViews>
    <sheetView tabSelected="1" zoomScale="85" zoomScaleNormal="85" workbookViewId="0">
      <pane ySplit="2" topLeftCell="A117" activePane="bottomLeft" state="frozen"/>
      <selection activeCell="F1" sqref="F1"/>
      <selection pane="bottomLeft" activeCell="M143" sqref="M143"/>
    </sheetView>
  </sheetViews>
  <sheetFormatPr defaultColWidth="9" defaultRowHeight="17.399999999999999"/>
  <cols>
    <col min="1" max="1" width="9" style="1"/>
    <col min="2" max="2" width="4.3984375" style="1" bestFit="1" customWidth="1"/>
    <col min="3" max="3" width="12.3984375" style="1" customWidth="1"/>
    <col min="4" max="4" width="7.09765625" style="1" customWidth="1"/>
    <col min="5" max="5" width="18.3984375" style="1" bestFit="1" customWidth="1"/>
    <col min="6" max="6" width="14.09765625" style="1" customWidth="1"/>
    <col min="7" max="7" width="28.19921875" style="1" customWidth="1"/>
    <col min="8" max="8" width="11.3984375" style="1" bestFit="1" customWidth="1"/>
    <col min="9" max="9" width="11" style="1" bestFit="1" customWidth="1"/>
    <col min="10" max="10" width="14" style="1" customWidth="1"/>
    <col min="11" max="14" width="5" style="1" customWidth="1"/>
    <col min="15" max="15" width="5.19921875" style="1" customWidth="1"/>
    <col min="16" max="16" width="12.09765625" style="1" bestFit="1" customWidth="1"/>
    <col min="17" max="17" width="13.8984375" style="1" bestFit="1" customWidth="1"/>
    <col min="18" max="18" width="34" style="1" bestFit="1" customWidth="1"/>
    <col min="19" max="16384" width="9" style="1"/>
  </cols>
  <sheetData>
    <row r="1" spans="1:18">
      <c r="P1" s="125" t="s">
        <v>5</v>
      </c>
      <c r="Q1" s="125"/>
    </row>
    <row r="2" spans="1:18" s="25" customFormat="1" ht="31.2">
      <c r="B2" s="23" t="s">
        <v>389</v>
      </c>
      <c r="C2" s="23" t="s">
        <v>160</v>
      </c>
      <c r="D2" s="23" t="s">
        <v>349</v>
      </c>
      <c r="E2" s="23" t="s">
        <v>160</v>
      </c>
      <c r="F2" s="23" t="s">
        <v>507</v>
      </c>
      <c r="G2" s="23" t="s">
        <v>53</v>
      </c>
      <c r="H2" s="23" t="s">
        <v>83</v>
      </c>
      <c r="I2" s="23" t="s">
        <v>7</v>
      </c>
      <c r="J2" s="23" t="s">
        <v>13</v>
      </c>
      <c r="K2" s="42" t="s">
        <v>3</v>
      </c>
      <c r="L2" s="42" t="s">
        <v>4</v>
      </c>
      <c r="M2" s="44" t="s">
        <v>3</v>
      </c>
      <c r="N2" s="44" t="s">
        <v>4</v>
      </c>
      <c r="O2" s="23" t="s">
        <v>80</v>
      </c>
      <c r="P2" s="23" t="s">
        <v>536</v>
      </c>
      <c r="Q2" s="23" t="s">
        <v>544</v>
      </c>
      <c r="R2" s="41" t="s">
        <v>348</v>
      </c>
    </row>
    <row r="3" spans="1:18">
      <c r="B3" s="2">
        <v>1</v>
      </c>
      <c r="C3" s="43" t="s">
        <v>101</v>
      </c>
      <c r="D3" s="35" t="s">
        <v>351</v>
      </c>
      <c r="E3" s="14" t="s">
        <v>270</v>
      </c>
      <c r="F3" s="2" t="s">
        <v>508</v>
      </c>
      <c r="G3" s="2" t="s">
        <v>353</v>
      </c>
      <c r="H3" s="2" t="s">
        <v>32</v>
      </c>
      <c r="I3" s="10" t="s">
        <v>167</v>
      </c>
      <c r="J3" s="2" t="s">
        <v>39</v>
      </c>
      <c r="K3" s="2">
        <v>4</v>
      </c>
      <c r="L3" s="2">
        <v>8</v>
      </c>
      <c r="M3" s="2">
        <v>4</v>
      </c>
      <c r="N3" s="2">
        <v>8</v>
      </c>
      <c r="O3" s="2">
        <v>0</v>
      </c>
      <c r="P3" s="10">
        <v>100</v>
      </c>
      <c r="Q3" s="10">
        <v>100</v>
      </c>
      <c r="R3" s="2"/>
    </row>
    <row r="4" spans="1:18">
      <c r="B4" s="2">
        <v>2</v>
      </c>
      <c r="C4" s="43" t="s">
        <v>101</v>
      </c>
      <c r="D4" s="35" t="s">
        <v>351</v>
      </c>
      <c r="E4" s="14" t="s">
        <v>270</v>
      </c>
      <c r="F4" s="2" t="s">
        <v>508</v>
      </c>
      <c r="G4" s="2" t="s">
        <v>354</v>
      </c>
      <c r="H4" s="2" t="s">
        <v>32</v>
      </c>
      <c r="I4" s="10" t="s">
        <v>116</v>
      </c>
      <c r="J4" s="2" t="s">
        <v>39</v>
      </c>
      <c r="K4" s="2">
        <v>4</v>
      </c>
      <c r="L4" s="2">
        <v>8</v>
      </c>
      <c r="M4" s="2">
        <v>4</v>
      </c>
      <c r="N4" s="2">
        <v>8</v>
      </c>
      <c r="O4" s="2">
        <v>0</v>
      </c>
      <c r="P4" s="10">
        <v>100</v>
      </c>
      <c r="Q4" s="10">
        <v>100</v>
      </c>
      <c r="R4" s="2"/>
    </row>
    <row r="5" spans="1:18">
      <c r="B5" s="2">
        <v>3</v>
      </c>
      <c r="C5" s="43" t="s">
        <v>101</v>
      </c>
      <c r="D5" s="35" t="s">
        <v>351</v>
      </c>
      <c r="E5" s="14" t="s">
        <v>510</v>
      </c>
      <c r="F5" s="2" t="s">
        <v>509</v>
      </c>
      <c r="G5" s="2" t="s">
        <v>522</v>
      </c>
      <c r="H5" s="2" t="s">
        <v>32</v>
      </c>
      <c r="I5" s="10"/>
      <c r="J5" s="4" t="s">
        <v>28</v>
      </c>
      <c r="K5" s="2">
        <v>4</v>
      </c>
      <c r="L5" s="2">
        <v>8</v>
      </c>
      <c r="M5" s="2">
        <v>4</v>
      </c>
      <c r="N5" s="2">
        <v>8</v>
      </c>
      <c r="O5" s="2">
        <v>0</v>
      </c>
      <c r="P5" s="10">
        <v>100</v>
      </c>
      <c r="Q5" s="10">
        <v>100</v>
      </c>
      <c r="R5" s="3" t="s">
        <v>352</v>
      </c>
    </row>
    <row r="6" spans="1:18">
      <c r="B6" s="2">
        <v>4</v>
      </c>
      <c r="C6" s="43" t="s">
        <v>101</v>
      </c>
      <c r="D6" s="35" t="s">
        <v>370</v>
      </c>
      <c r="E6" s="14" t="s">
        <v>510</v>
      </c>
      <c r="F6" s="2" t="s">
        <v>509</v>
      </c>
      <c r="G6" s="2" t="s">
        <v>523</v>
      </c>
      <c r="H6" s="2" t="s">
        <v>32</v>
      </c>
      <c r="I6" s="10"/>
      <c r="J6" s="4" t="s">
        <v>28</v>
      </c>
      <c r="K6" s="2">
        <v>4</v>
      </c>
      <c r="L6" s="2">
        <v>8</v>
      </c>
      <c r="M6" s="2">
        <v>4</v>
      </c>
      <c r="N6" s="2">
        <v>8</v>
      </c>
      <c r="O6" s="2">
        <v>0</v>
      </c>
      <c r="P6" s="10">
        <v>100</v>
      </c>
      <c r="Q6" s="10">
        <v>100</v>
      </c>
      <c r="R6" s="3" t="s">
        <v>352</v>
      </c>
    </row>
    <row r="7" spans="1:18">
      <c r="B7" s="2">
        <v>5</v>
      </c>
      <c r="C7" s="43" t="s">
        <v>101</v>
      </c>
      <c r="D7" s="36" t="s">
        <v>351</v>
      </c>
      <c r="E7" s="38" t="s">
        <v>513</v>
      </c>
      <c r="F7" s="53" t="s">
        <v>508</v>
      </c>
      <c r="G7" s="4" t="s">
        <v>355</v>
      </c>
      <c r="H7" s="9" t="s">
        <v>6</v>
      </c>
      <c r="I7" s="4" t="s">
        <v>302</v>
      </c>
      <c r="J7" s="11" t="s">
        <v>172</v>
      </c>
      <c r="K7" s="4">
        <v>4</v>
      </c>
      <c r="L7" s="4">
        <v>8</v>
      </c>
      <c r="M7" s="4">
        <v>4</v>
      </c>
      <c r="N7" s="4">
        <v>8</v>
      </c>
      <c r="O7" s="4">
        <v>0</v>
      </c>
      <c r="P7" s="10">
        <v>100</v>
      </c>
      <c r="Q7" s="21">
        <v>64</v>
      </c>
      <c r="R7" s="3"/>
    </row>
    <row r="8" spans="1:18">
      <c r="B8" s="2">
        <v>6</v>
      </c>
      <c r="C8" s="43" t="s">
        <v>101</v>
      </c>
      <c r="D8" s="36" t="s">
        <v>351</v>
      </c>
      <c r="E8" s="38" t="s">
        <v>513</v>
      </c>
      <c r="F8" s="53" t="s">
        <v>508</v>
      </c>
      <c r="G8" s="4" t="s">
        <v>356</v>
      </c>
      <c r="H8" s="9" t="s">
        <v>6</v>
      </c>
      <c r="I8" s="4" t="s">
        <v>220</v>
      </c>
      <c r="J8" s="11" t="s">
        <v>172</v>
      </c>
      <c r="K8" s="4">
        <v>4</v>
      </c>
      <c r="L8" s="4">
        <v>8</v>
      </c>
      <c r="M8" s="4">
        <v>4</v>
      </c>
      <c r="N8" s="4">
        <v>8</v>
      </c>
      <c r="O8" s="4">
        <v>0</v>
      </c>
      <c r="P8" s="10">
        <v>100</v>
      </c>
      <c r="Q8" s="21">
        <v>64</v>
      </c>
      <c r="R8" s="2"/>
    </row>
    <row r="9" spans="1:18">
      <c r="B9" s="2">
        <v>7</v>
      </c>
      <c r="C9" s="43" t="s">
        <v>101</v>
      </c>
      <c r="D9" s="36" t="s">
        <v>351</v>
      </c>
      <c r="E9" s="38" t="s">
        <v>513</v>
      </c>
      <c r="F9" s="53" t="s">
        <v>508</v>
      </c>
      <c r="G9" s="4" t="s">
        <v>357</v>
      </c>
      <c r="H9" s="9" t="s">
        <v>6</v>
      </c>
      <c r="I9" s="4" t="s">
        <v>321</v>
      </c>
      <c r="J9" s="11" t="s">
        <v>172</v>
      </c>
      <c r="K9" s="4">
        <v>2</v>
      </c>
      <c r="L9" s="4">
        <v>4</v>
      </c>
      <c r="M9" s="4">
        <v>2</v>
      </c>
      <c r="N9" s="4">
        <v>4</v>
      </c>
      <c r="O9" s="4">
        <v>0</v>
      </c>
      <c r="P9" s="10">
        <v>100</v>
      </c>
      <c r="Q9" s="21">
        <v>55</v>
      </c>
      <c r="R9" s="2"/>
    </row>
    <row r="10" spans="1:18">
      <c r="B10" s="2">
        <v>8</v>
      </c>
      <c r="C10" s="43" t="s">
        <v>101</v>
      </c>
      <c r="D10" s="36" t="s">
        <v>351</v>
      </c>
      <c r="E10" s="38" t="s">
        <v>513</v>
      </c>
      <c r="F10" s="53" t="s">
        <v>508</v>
      </c>
      <c r="G10" s="4" t="s">
        <v>358</v>
      </c>
      <c r="H10" s="9" t="s">
        <v>6</v>
      </c>
      <c r="I10" s="4" t="s">
        <v>173</v>
      </c>
      <c r="J10" s="11" t="s">
        <v>172</v>
      </c>
      <c r="K10" s="4">
        <v>2</v>
      </c>
      <c r="L10" s="4">
        <v>4</v>
      </c>
      <c r="M10" s="4">
        <v>2</v>
      </c>
      <c r="N10" s="4">
        <v>4</v>
      </c>
      <c r="O10" s="4">
        <v>0</v>
      </c>
      <c r="P10" s="10">
        <v>100</v>
      </c>
      <c r="Q10" s="21">
        <v>55</v>
      </c>
      <c r="R10" s="2"/>
    </row>
    <row r="11" spans="1:18" s="31" customFormat="1">
      <c r="A11" s="1"/>
      <c r="B11" s="2">
        <v>9</v>
      </c>
      <c r="C11" s="43" t="s">
        <v>101</v>
      </c>
      <c r="D11" s="36" t="s">
        <v>351</v>
      </c>
      <c r="E11" s="38" t="s">
        <v>513</v>
      </c>
      <c r="F11" s="53" t="s">
        <v>508</v>
      </c>
      <c r="G11" s="2" t="s">
        <v>359</v>
      </c>
      <c r="H11" s="9" t="s">
        <v>6</v>
      </c>
      <c r="I11" s="2" t="s">
        <v>177</v>
      </c>
      <c r="J11" s="8" t="s">
        <v>172</v>
      </c>
      <c r="K11" s="2">
        <v>6</v>
      </c>
      <c r="L11" s="2">
        <v>12</v>
      </c>
      <c r="M11" s="2">
        <v>6</v>
      </c>
      <c r="N11" s="2">
        <v>12</v>
      </c>
      <c r="O11" s="2">
        <v>0</v>
      </c>
      <c r="P11" s="10">
        <v>100</v>
      </c>
      <c r="Q11" s="10">
        <v>123</v>
      </c>
      <c r="R11" s="2"/>
    </row>
    <row r="12" spans="1:18" s="31" customFormat="1">
      <c r="A12" s="1"/>
      <c r="B12" s="2">
        <v>10</v>
      </c>
      <c r="C12" s="43" t="s">
        <v>101</v>
      </c>
      <c r="D12" s="36" t="s">
        <v>351</v>
      </c>
      <c r="E12" s="38" t="s">
        <v>513</v>
      </c>
      <c r="F12" s="53" t="s">
        <v>508</v>
      </c>
      <c r="G12" s="2" t="s">
        <v>360</v>
      </c>
      <c r="H12" s="9" t="s">
        <v>6</v>
      </c>
      <c r="I12" s="2" t="s">
        <v>174</v>
      </c>
      <c r="J12" s="8" t="s">
        <v>172</v>
      </c>
      <c r="K12" s="2">
        <v>6</v>
      </c>
      <c r="L12" s="2">
        <v>12</v>
      </c>
      <c r="M12" s="2">
        <v>6</v>
      </c>
      <c r="N12" s="2">
        <v>12</v>
      </c>
      <c r="O12" s="2">
        <v>0</v>
      </c>
      <c r="P12" s="10">
        <v>100</v>
      </c>
      <c r="Q12" s="10">
        <v>123</v>
      </c>
      <c r="R12" s="2"/>
    </row>
    <row r="13" spans="1:18" s="31" customFormat="1">
      <c r="A13" s="1"/>
      <c r="B13" s="2">
        <v>11</v>
      </c>
      <c r="C13" s="43" t="s">
        <v>101</v>
      </c>
      <c r="D13" s="36" t="s">
        <v>351</v>
      </c>
      <c r="E13" s="38" t="s">
        <v>513</v>
      </c>
      <c r="F13" s="53" t="s">
        <v>508</v>
      </c>
      <c r="G13" s="2" t="s">
        <v>361</v>
      </c>
      <c r="H13" s="9" t="s">
        <v>6</v>
      </c>
      <c r="I13" s="2" t="s">
        <v>221</v>
      </c>
      <c r="J13" s="8" t="s">
        <v>172</v>
      </c>
      <c r="K13" s="2">
        <v>6</v>
      </c>
      <c r="L13" s="2">
        <v>12</v>
      </c>
      <c r="M13" s="2">
        <v>6</v>
      </c>
      <c r="N13" s="2">
        <v>12</v>
      </c>
      <c r="O13" s="2">
        <v>0</v>
      </c>
      <c r="P13" s="10">
        <v>100</v>
      </c>
      <c r="Q13" s="10">
        <v>170</v>
      </c>
      <c r="R13" s="2" t="s">
        <v>362</v>
      </c>
    </row>
    <row r="14" spans="1:18" s="31" customFormat="1">
      <c r="A14" s="1"/>
      <c r="B14" s="2">
        <v>12</v>
      </c>
      <c r="C14" s="43" t="s">
        <v>101</v>
      </c>
      <c r="D14" s="36" t="s">
        <v>351</v>
      </c>
      <c r="E14" s="38" t="s">
        <v>513</v>
      </c>
      <c r="F14" s="53" t="s">
        <v>508</v>
      </c>
      <c r="G14" s="32" t="s">
        <v>363</v>
      </c>
      <c r="H14" s="9" t="s">
        <v>6</v>
      </c>
      <c r="I14" s="2" t="s">
        <v>175</v>
      </c>
      <c r="J14" s="8" t="s">
        <v>172</v>
      </c>
      <c r="K14" s="2">
        <v>4</v>
      </c>
      <c r="L14" s="2">
        <v>8</v>
      </c>
      <c r="M14" s="2">
        <v>4</v>
      </c>
      <c r="N14" s="2">
        <v>8</v>
      </c>
      <c r="O14" s="2">
        <v>0</v>
      </c>
      <c r="P14" s="10">
        <v>100</v>
      </c>
      <c r="Q14" s="10">
        <v>52</v>
      </c>
      <c r="R14" s="32"/>
    </row>
    <row r="15" spans="1:18" s="31" customFormat="1">
      <c r="A15" s="1"/>
      <c r="B15" s="2">
        <v>13</v>
      </c>
      <c r="C15" s="43" t="s">
        <v>101</v>
      </c>
      <c r="D15" s="36" t="s">
        <v>351</v>
      </c>
      <c r="E15" s="38" t="s">
        <v>513</v>
      </c>
      <c r="F15" s="53" t="s">
        <v>508</v>
      </c>
      <c r="G15" s="32" t="s">
        <v>364</v>
      </c>
      <c r="H15" s="9" t="s">
        <v>6</v>
      </c>
      <c r="I15" s="2" t="s">
        <v>176</v>
      </c>
      <c r="J15" s="8" t="s">
        <v>172</v>
      </c>
      <c r="K15" s="2">
        <v>4</v>
      </c>
      <c r="L15" s="2">
        <v>8</v>
      </c>
      <c r="M15" s="2">
        <v>4</v>
      </c>
      <c r="N15" s="2">
        <v>8</v>
      </c>
      <c r="O15" s="2">
        <v>0</v>
      </c>
      <c r="P15" s="10">
        <v>100</v>
      </c>
      <c r="Q15" s="10">
        <v>52</v>
      </c>
      <c r="R15" s="39"/>
    </row>
    <row r="16" spans="1:18">
      <c r="B16" s="2">
        <v>14</v>
      </c>
      <c r="C16" s="43" t="s">
        <v>101</v>
      </c>
      <c r="D16" s="36" t="s">
        <v>351</v>
      </c>
      <c r="E16" s="38" t="s">
        <v>513</v>
      </c>
      <c r="F16" s="53" t="s">
        <v>508</v>
      </c>
      <c r="G16" s="4" t="s">
        <v>251</v>
      </c>
      <c r="H16" s="9" t="s">
        <v>6</v>
      </c>
      <c r="I16" s="4" t="s">
        <v>252</v>
      </c>
      <c r="J16" s="11" t="s">
        <v>28</v>
      </c>
      <c r="K16" s="4">
        <v>2</v>
      </c>
      <c r="L16" s="4">
        <v>4</v>
      </c>
      <c r="M16" s="4">
        <v>2</v>
      </c>
      <c r="N16" s="4">
        <v>4</v>
      </c>
      <c r="O16" s="4">
        <v>0</v>
      </c>
      <c r="P16" s="10">
        <v>100</v>
      </c>
      <c r="Q16" s="21">
        <v>400</v>
      </c>
      <c r="R16" s="2" t="s">
        <v>365</v>
      </c>
    </row>
    <row r="17" spans="2:18">
      <c r="B17" s="2">
        <v>15</v>
      </c>
      <c r="C17" s="43" t="s">
        <v>101</v>
      </c>
      <c r="D17" s="36" t="s">
        <v>351</v>
      </c>
      <c r="E17" s="37" t="s">
        <v>22</v>
      </c>
      <c r="F17" s="32" t="s">
        <v>511</v>
      </c>
      <c r="G17" s="2" t="s">
        <v>373</v>
      </c>
      <c r="H17" s="2" t="s">
        <v>6</v>
      </c>
      <c r="I17" s="2" t="s">
        <v>117</v>
      </c>
      <c r="J17" s="2" t="s">
        <v>41</v>
      </c>
      <c r="K17" s="2">
        <v>4</v>
      </c>
      <c r="L17" s="2">
        <v>8</v>
      </c>
      <c r="M17" s="26">
        <v>16</v>
      </c>
      <c r="N17" s="26">
        <v>32</v>
      </c>
      <c r="O17" s="2">
        <v>0</v>
      </c>
      <c r="P17" s="10">
        <v>100</v>
      </c>
      <c r="Q17" s="55">
        <v>1000</v>
      </c>
      <c r="R17" s="2"/>
    </row>
    <row r="18" spans="2:18">
      <c r="B18" s="2">
        <v>16</v>
      </c>
      <c r="C18" s="43" t="s">
        <v>101</v>
      </c>
      <c r="D18" s="36" t="s">
        <v>351</v>
      </c>
      <c r="E18" s="37" t="s">
        <v>22</v>
      </c>
      <c r="F18" s="32" t="s">
        <v>511</v>
      </c>
      <c r="G18" s="2" t="s">
        <v>374</v>
      </c>
      <c r="H18" s="2" t="s">
        <v>6</v>
      </c>
      <c r="I18" s="2" t="s">
        <v>219</v>
      </c>
      <c r="J18" s="2" t="s">
        <v>41</v>
      </c>
      <c r="K18" s="2">
        <v>4</v>
      </c>
      <c r="L18" s="2">
        <v>8</v>
      </c>
      <c r="M18" s="26">
        <v>16</v>
      </c>
      <c r="N18" s="26">
        <v>32</v>
      </c>
      <c r="O18" s="2">
        <v>0</v>
      </c>
      <c r="P18" s="10">
        <v>100</v>
      </c>
      <c r="Q18" s="55">
        <v>1000</v>
      </c>
      <c r="R18" s="2"/>
    </row>
    <row r="19" spans="2:18">
      <c r="B19" s="2">
        <v>17</v>
      </c>
      <c r="C19" s="43" t="s">
        <v>101</v>
      </c>
      <c r="D19" s="36" t="s">
        <v>351</v>
      </c>
      <c r="E19" s="37" t="s">
        <v>22</v>
      </c>
      <c r="F19" s="32" t="s">
        <v>508</v>
      </c>
      <c r="G19" s="2" t="s">
        <v>375</v>
      </c>
      <c r="H19" s="2" t="s">
        <v>6</v>
      </c>
      <c r="I19" s="2" t="s">
        <v>214</v>
      </c>
      <c r="J19" s="2" t="s">
        <v>41</v>
      </c>
      <c r="K19" s="2">
        <v>2</v>
      </c>
      <c r="L19" s="2">
        <v>8</v>
      </c>
      <c r="M19" s="2">
        <v>2</v>
      </c>
      <c r="N19" s="2">
        <v>8</v>
      </c>
      <c r="O19" s="2">
        <v>0</v>
      </c>
      <c r="P19" s="10">
        <v>100</v>
      </c>
      <c r="Q19" s="10">
        <v>300</v>
      </c>
      <c r="R19" s="3" t="s">
        <v>376</v>
      </c>
    </row>
    <row r="20" spans="2:18">
      <c r="B20" s="2">
        <v>18</v>
      </c>
      <c r="C20" s="43" t="s">
        <v>101</v>
      </c>
      <c r="D20" s="36" t="s">
        <v>351</v>
      </c>
      <c r="E20" s="37" t="s">
        <v>22</v>
      </c>
      <c r="F20" s="32" t="s">
        <v>512</v>
      </c>
      <c r="G20" s="32" t="s">
        <v>40</v>
      </c>
      <c r="H20" s="2" t="s">
        <v>37</v>
      </c>
      <c r="I20" s="2" t="s">
        <v>140</v>
      </c>
      <c r="J20" s="2" t="s">
        <v>41</v>
      </c>
      <c r="K20" s="2">
        <v>4</v>
      </c>
      <c r="L20" s="2">
        <v>8</v>
      </c>
      <c r="M20" s="15">
        <v>16</v>
      </c>
      <c r="N20" s="15">
        <v>32</v>
      </c>
      <c r="O20" s="2">
        <v>0</v>
      </c>
      <c r="P20" s="55">
        <v>300</v>
      </c>
      <c r="Q20" s="55">
        <v>2000</v>
      </c>
      <c r="R20" s="2"/>
    </row>
    <row r="21" spans="2:18">
      <c r="B21" s="2">
        <v>19</v>
      </c>
      <c r="C21" s="43" t="s">
        <v>101</v>
      </c>
      <c r="D21" s="36" t="s">
        <v>351</v>
      </c>
      <c r="E21" s="37" t="s">
        <v>22</v>
      </c>
      <c r="F21" s="32" t="s">
        <v>512</v>
      </c>
      <c r="G21" s="32" t="s">
        <v>40</v>
      </c>
      <c r="H21" s="3" t="s">
        <v>37</v>
      </c>
      <c r="I21" s="3" t="s">
        <v>126</v>
      </c>
      <c r="J21" s="3" t="s">
        <v>41</v>
      </c>
      <c r="K21" s="3">
        <v>4</v>
      </c>
      <c r="L21" s="3">
        <v>8</v>
      </c>
      <c r="M21" s="15">
        <v>16</v>
      </c>
      <c r="N21" s="15">
        <v>32</v>
      </c>
      <c r="O21" s="2">
        <v>0</v>
      </c>
      <c r="P21" s="55">
        <v>300</v>
      </c>
      <c r="Q21" s="55">
        <v>2000</v>
      </c>
      <c r="R21" s="40"/>
    </row>
    <row r="22" spans="2:18">
      <c r="B22" s="2">
        <v>20</v>
      </c>
      <c r="C22" s="43" t="s">
        <v>101</v>
      </c>
      <c r="D22" s="36" t="s">
        <v>351</v>
      </c>
      <c r="E22" s="14" t="s">
        <v>23</v>
      </c>
      <c r="F22" s="2" t="s">
        <v>511</v>
      </c>
      <c r="G22" s="2" t="s">
        <v>366</v>
      </c>
      <c r="H22" s="2" t="s">
        <v>6</v>
      </c>
      <c r="I22" s="20" t="s">
        <v>318</v>
      </c>
      <c r="J22" s="4" t="s">
        <v>28</v>
      </c>
      <c r="K22" s="4">
        <v>4</v>
      </c>
      <c r="L22" s="4">
        <v>8</v>
      </c>
      <c r="M22" s="18">
        <v>16</v>
      </c>
      <c r="N22" s="18">
        <v>32</v>
      </c>
      <c r="O22" s="4">
        <v>0</v>
      </c>
      <c r="P22" s="4">
        <v>100</v>
      </c>
      <c r="Q22" s="4">
        <v>1200</v>
      </c>
      <c r="R22" s="2"/>
    </row>
    <row r="23" spans="2:18">
      <c r="B23" s="2">
        <v>21</v>
      </c>
      <c r="C23" s="43" t="s">
        <v>101</v>
      </c>
      <c r="D23" s="36" t="s">
        <v>351</v>
      </c>
      <c r="E23" s="14" t="s">
        <v>23</v>
      </c>
      <c r="F23" s="2" t="s">
        <v>511</v>
      </c>
      <c r="G23" s="2" t="s">
        <v>366</v>
      </c>
      <c r="H23" s="2" t="s">
        <v>6</v>
      </c>
      <c r="I23" s="20" t="s">
        <v>319</v>
      </c>
      <c r="J23" s="4" t="s">
        <v>28</v>
      </c>
      <c r="K23" s="4">
        <v>4</v>
      </c>
      <c r="L23" s="4">
        <v>8</v>
      </c>
      <c r="M23" s="18">
        <v>16</v>
      </c>
      <c r="N23" s="18">
        <v>32</v>
      </c>
      <c r="O23" s="4">
        <v>0</v>
      </c>
      <c r="P23" s="4">
        <v>100</v>
      </c>
      <c r="Q23" s="46">
        <v>1200</v>
      </c>
      <c r="R23" s="2"/>
    </row>
    <row r="24" spans="2:18">
      <c r="B24" s="2">
        <v>22</v>
      </c>
      <c r="C24" s="43" t="s">
        <v>101</v>
      </c>
      <c r="D24" s="35" t="s">
        <v>350</v>
      </c>
      <c r="E24" s="14" t="s">
        <v>23</v>
      </c>
      <c r="F24" s="2" t="s">
        <v>508</v>
      </c>
      <c r="G24" s="2" t="s">
        <v>367</v>
      </c>
      <c r="H24" s="2" t="s">
        <v>6</v>
      </c>
      <c r="I24" s="17" t="s">
        <v>320</v>
      </c>
      <c r="J24" s="4" t="s">
        <v>28</v>
      </c>
      <c r="K24" s="4">
        <v>4</v>
      </c>
      <c r="L24" s="4">
        <v>8</v>
      </c>
      <c r="M24" s="18">
        <v>16</v>
      </c>
      <c r="N24" s="18">
        <v>64</v>
      </c>
      <c r="O24" s="4">
        <v>0</v>
      </c>
      <c r="P24" s="4">
        <v>100</v>
      </c>
      <c r="Q24" s="56">
        <v>1000</v>
      </c>
      <c r="R24" s="2"/>
    </row>
    <row r="25" spans="2:18">
      <c r="B25" s="2">
        <v>23</v>
      </c>
      <c r="C25" s="43" t="s">
        <v>101</v>
      </c>
      <c r="D25" s="36" t="s">
        <v>350</v>
      </c>
      <c r="E25" s="14" t="s">
        <v>23</v>
      </c>
      <c r="F25" s="2" t="s">
        <v>508</v>
      </c>
      <c r="G25" s="2" t="s">
        <v>368</v>
      </c>
      <c r="H25" s="2" t="s">
        <v>6</v>
      </c>
      <c r="I25" s="17" t="s">
        <v>114</v>
      </c>
      <c r="J25" s="4" t="s">
        <v>28</v>
      </c>
      <c r="K25" s="4">
        <v>4</v>
      </c>
      <c r="L25" s="4">
        <v>8</v>
      </c>
      <c r="M25" s="18">
        <v>16</v>
      </c>
      <c r="N25" s="18">
        <v>64</v>
      </c>
      <c r="O25" s="4">
        <v>0</v>
      </c>
      <c r="P25" s="4">
        <v>100</v>
      </c>
      <c r="Q25" s="56">
        <v>1000</v>
      </c>
      <c r="R25" s="2"/>
    </row>
    <row r="26" spans="2:18">
      <c r="B26" s="2">
        <v>24</v>
      </c>
      <c r="C26" s="43" t="s">
        <v>101</v>
      </c>
      <c r="D26" s="36" t="s">
        <v>370</v>
      </c>
      <c r="E26" s="14" t="s">
        <v>23</v>
      </c>
      <c r="F26" s="2" t="s">
        <v>508</v>
      </c>
      <c r="G26" s="2" t="s">
        <v>377</v>
      </c>
      <c r="H26" s="2" t="s">
        <v>6</v>
      </c>
      <c r="I26" s="17"/>
      <c r="J26" s="4" t="s">
        <v>378</v>
      </c>
      <c r="K26" s="4"/>
      <c r="L26" s="4"/>
      <c r="M26" s="18">
        <v>2</v>
      </c>
      <c r="N26" s="18">
        <v>4</v>
      </c>
      <c r="O26" s="4">
        <v>0</v>
      </c>
      <c r="P26" s="56">
        <v>100</v>
      </c>
      <c r="Q26" s="56"/>
      <c r="R26" s="2"/>
    </row>
    <row r="27" spans="2:18">
      <c r="B27" s="2">
        <v>25</v>
      </c>
      <c r="C27" s="43" t="s">
        <v>101</v>
      </c>
      <c r="D27" s="36" t="s">
        <v>370</v>
      </c>
      <c r="E27" s="14" t="s">
        <v>23</v>
      </c>
      <c r="F27" s="2" t="s">
        <v>508</v>
      </c>
      <c r="G27" s="2" t="s">
        <v>377</v>
      </c>
      <c r="H27" s="2" t="s">
        <v>6</v>
      </c>
      <c r="I27" s="17"/>
      <c r="J27" s="4" t="s">
        <v>378</v>
      </c>
      <c r="K27" s="4"/>
      <c r="L27" s="4"/>
      <c r="M27" s="18">
        <v>2</v>
      </c>
      <c r="N27" s="18">
        <v>4</v>
      </c>
      <c r="O27" s="4">
        <v>0</v>
      </c>
      <c r="P27" s="56">
        <v>100</v>
      </c>
      <c r="Q27" s="56"/>
      <c r="R27" s="2"/>
    </row>
    <row r="28" spans="2:18">
      <c r="B28" s="2">
        <v>26</v>
      </c>
      <c r="C28" s="43" t="s">
        <v>101</v>
      </c>
      <c r="D28" s="36" t="s">
        <v>351</v>
      </c>
      <c r="E28" s="14" t="s">
        <v>371</v>
      </c>
      <c r="F28" s="2" t="s">
        <v>512</v>
      </c>
      <c r="G28" s="2" t="s">
        <v>369</v>
      </c>
      <c r="H28" s="2" t="s">
        <v>37</v>
      </c>
      <c r="I28" s="17" t="s">
        <v>155</v>
      </c>
      <c r="J28" s="17" t="s">
        <v>28</v>
      </c>
      <c r="K28" s="17">
        <v>4</v>
      </c>
      <c r="L28" s="17">
        <v>8</v>
      </c>
      <c r="M28" s="19">
        <v>8</v>
      </c>
      <c r="N28" s="19">
        <v>16</v>
      </c>
      <c r="O28" s="4">
        <v>0</v>
      </c>
      <c r="P28" s="4">
        <v>100</v>
      </c>
      <c r="Q28" s="56">
        <v>3000</v>
      </c>
      <c r="R28" s="3" t="s">
        <v>372</v>
      </c>
    </row>
    <row r="29" spans="2:18">
      <c r="B29" s="2">
        <v>27</v>
      </c>
      <c r="C29" s="43" t="s">
        <v>101</v>
      </c>
      <c r="D29" s="36" t="s">
        <v>370</v>
      </c>
      <c r="E29" s="14" t="s">
        <v>371</v>
      </c>
      <c r="F29" s="2" t="s">
        <v>512</v>
      </c>
      <c r="G29" s="2" t="s">
        <v>369</v>
      </c>
      <c r="H29" s="2" t="s">
        <v>37</v>
      </c>
      <c r="I29" s="17"/>
      <c r="J29" s="17" t="s">
        <v>28</v>
      </c>
      <c r="K29" s="17">
        <v>4</v>
      </c>
      <c r="L29" s="17">
        <v>8</v>
      </c>
      <c r="M29" s="19">
        <v>8</v>
      </c>
      <c r="N29" s="19">
        <v>16</v>
      </c>
      <c r="O29" s="4">
        <v>0</v>
      </c>
      <c r="P29" s="4">
        <v>100</v>
      </c>
      <c r="Q29" s="56">
        <v>3000</v>
      </c>
      <c r="R29" s="3" t="s">
        <v>372</v>
      </c>
    </row>
    <row r="30" spans="2:18">
      <c r="B30" s="2">
        <v>28</v>
      </c>
      <c r="C30" s="43" t="s">
        <v>101</v>
      </c>
      <c r="D30" s="36" t="s">
        <v>370</v>
      </c>
      <c r="E30" s="38" t="s">
        <v>388</v>
      </c>
      <c r="F30" s="53" t="s">
        <v>509</v>
      </c>
      <c r="G30" s="2" t="s">
        <v>379</v>
      </c>
      <c r="H30" s="2" t="s">
        <v>32</v>
      </c>
      <c r="I30" s="2" t="s">
        <v>282</v>
      </c>
      <c r="J30" s="2" t="s">
        <v>28</v>
      </c>
      <c r="K30" s="2">
        <v>8</v>
      </c>
      <c r="L30" s="2">
        <v>16</v>
      </c>
      <c r="M30" s="2">
        <v>8</v>
      </c>
      <c r="N30" s="2">
        <v>16</v>
      </c>
      <c r="O30" s="2">
        <v>0</v>
      </c>
      <c r="P30" s="4">
        <v>100</v>
      </c>
      <c r="Q30" s="21">
        <v>300</v>
      </c>
      <c r="R30" s="3"/>
    </row>
    <row r="31" spans="2:18">
      <c r="B31" s="2">
        <v>29</v>
      </c>
      <c r="C31" s="43" t="s">
        <v>101</v>
      </c>
      <c r="D31" s="36" t="s">
        <v>370</v>
      </c>
      <c r="E31" s="38" t="s">
        <v>388</v>
      </c>
      <c r="F31" s="53" t="s">
        <v>509</v>
      </c>
      <c r="G31" s="2" t="s">
        <v>380</v>
      </c>
      <c r="H31" s="2" t="s">
        <v>32</v>
      </c>
      <c r="I31" s="2"/>
      <c r="J31" s="2" t="s">
        <v>28</v>
      </c>
      <c r="K31" s="2">
        <v>8</v>
      </c>
      <c r="L31" s="2">
        <v>16</v>
      </c>
      <c r="M31" s="2">
        <v>8</v>
      </c>
      <c r="N31" s="2">
        <v>16</v>
      </c>
      <c r="O31" s="2">
        <v>0</v>
      </c>
      <c r="P31" s="4">
        <v>100</v>
      </c>
      <c r="Q31" s="21">
        <v>300</v>
      </c>
      <c r="R31" s="3"/>
    </row>
    <row r="32" spans="2:18">
      <c r="B32" s="2">
        <v>30</v>
      </c>
      <c r="C32" s="43" t="s">
        <v>101</v>
      </c>
      <c r="D32" s="36" t="s">
        <v>370</v>
      </c>
      <c r="E32" s="38" t="s">
        <v>388</v>
      </c>
      <c r="F32" s="53" t="s">
        <v>508</v>
      </c>
      <c r="G32" s="2" t="s">
        <v>381</v>
      </c>
      <c r="H32" s="2" t="s">
        <v>297</v>
      </c>
      <c r="I32" s="2" t="s">
        <v>283</v>
      </c>
      <c r="J32" s="2" t="s">
        <v>28</v>
      </c>
      <c r="K32" s="2">
        <v>8</v>
      </c>
      <c r="L32" s="2">
        <v>16</v>
      </c>
      <c r="M32" s="2">
        <v>8</v>
      </c>
      <c r="N32" s="2">
        <v>16</v>
      </c>
      <c r="O32" s="2">
        <v>0</v>
      </c>
      <c r="P32" s="4">
        <v>100</v>
      </c>
      <c r="Q32" s="21">
        <v>300</v>
      </c>
      <c r="R32" s="3"/>
    </row>
    <row r="33" spans="2:18">
      <c r="B33" s="2">
        <v>31</v>
      </c>
      <c r="C33" s="43" t="s">
        <v>101</v>
      </c>
      <c r="D33" s="36" t="s">
        <v>370</v>
      </c>
      <c r="E33" s="28" t="s">
        <v>388</v>
      </c>
      <c r="F33" s="3" t="s">
        <v>508</v>
      </c>
      <c r="G33" s="2" t="s">
        <v>382</v>
      </c>
      <c r="H33" s="2" t="s">
        <v>297</v>
      </c>
      <c r="I33" s="2"/>
      <c r="J33" s="2" t="s">
        <v>28</v>
      </c>
      <c r="K33" s="2">
        <v>8</v>
      </c>
      <c r="L33" s="2">
        <v>16</v>
      </c>
      <c r="M33" s="2">
        <v>8</v>
      </c>
      <c r="N33" s="2">
        <v>16</v>
      </c>
      <c r="O33" s="2">
        <v>0</v>
      </c>
      <c r="P33" s="4">
        <v>100</v>
      </c>
      <c r="Q33" s="21">
        <v>300</v>
      </c>
      <c r="R33" s="3"/>
    </row>
    <row r="34" spans="2:18">
      <c r="B34" s="2">
        <v>32</v>
      </c>
      <c r="C34" s="43" t="s">
        <v>101</v>
      </c>
      <c r="D34" s="36" t="s">
        <v>370</v>
      </c>
      <c r="E34" s="28" t="s">
        <v>43</v>
      </c>
      <c r="F34" s="3" t="s">
        <v>508</v>
      </c>
      <c r="G34" s="2" t="s">
        <v>545</v>
      </c>
      <c r="H34" s="2" t="s">
        <v>297</v>
      </c>
      <c r="I34" s="2" t="s">
        <v>285</v>
      </c>
      <c r="J34" s="2" t="s">
        <v>28</v>
      </c>
      <c r="K34" s="2">
        <v>8</v>
      </c>
      <c r="L34" s="2">
        <v>16</v>
      </c>
      <c r="M34" s="2">
        <v>8</v>
      </c>
      <c r="N34" s="2">
        <v>16</v>
      </c>
      <c r="O34" s="2">
        <v>0</v>
      </c>
      <c r="P34" s="4">
        <v>100</v>
      </c>
      <c r="Q34" s="21">
        <v>600</v>
      </c>
      <c r="R34" s="3"/>
    </row>
    <row r="35" spans="2:18">
      <c r="B35" s="2">
        <v>33</v>
      </c>
      <c r="C35" s="43" t="s">
        <v>101</v>
      </c>
      <c r="D35" s="36" t="s">
        <v>370</v>
      </c>
      <c r="E35" s="28" t="s">
        <v>43</v>
      </c>
      <c r="F35" s="3" t="s">
        <v>508</v>
      </c>
      <c r="G35" s="2" t="s">
        <v>546</v>
      </c>
      <c r="H35" s="2" t="s">
        <v>297</v>
      </c>
      <c r="I35" s="2"/>
      <c r="J35" s="2" t="s">
        <v>28</v>
      </c>
      <c r="K35" s="2">
        <v>8</v>
      </c>
      <c r="L35" s="2">
        <v>16</v>
      </c>
      <c r="M35" s="2">
        <v>8</v>
      </c>
      <c r="N35" s="2">
        <v>16</v>
      </c>
      <c r="O35" s="2">
        <v>0</v>
      </c>
      <c r="P35" s="4">
        <v>100</v>
      </c>
      <c r="Q35" s="21">
        <v>600</v>
      </c>
      <c r="R35" s="3"/>
    </row>
    <row r="36" spans="2:18">
      <c r="B36" s="2">
        <v>34</v>
      </c>
      <c r="C36" s="43" t="s">
        <v>101</v>
      </c>
      <c r="D36" s="36" t="s">
        <v>370</v>
      </c>
      <c r="E36" s="28" t="s">
        <v>43</v>
      </c>
      <c r="F36" s="3" t="s">
        <v>508</v>
      </c>
      <c r="G36" s="2" t="s">
        <v>383</v>
      </c>
      <c r="H36" s="2" t="s">
        <v>297</v>
      </c>
      <c r="I36" s="2" t="s">
        <v>286</v>
      </c>
      <c r="J36" s="2" t="s">
        <v>28</v>
      </c>
      <c r="K36" s="2">
        <v>8</v>
      </c>
      <c r="L36" s="2">
        <v>16</v>
      </c>
      <c r="M36" s="2">
        <v>8</v>
      </c>
      <c r="N36" s="2">
        <v>16</v>
      </c>
      <c r="O36" s="2">
        <v>0</v>
      </c>
      <c r="P36" s="4">
        <v>100</v>
      </c>
      <c r="Q36" s="21">
        <v>600</v>
      </c>
      <c r="R36" s="3"/>
    </row>
    <row r="37" spans="2:18">
      <c r="B37" s="2">
        <v>35</v>
      </c>
      <c r="C37" s="43" t="s">
        <v>101</v>
      </c>
      <c r="D37" s="36" t="s">
        <v>370</v>
      </c>
      <c r="E37" s="28" t="s">
        <v>43</v>
      </c>
      <c r="F37" s="3" t="s">
        <v>508</v>
      </c>
      <c r="G37" s="2" t="s">
        <v>384</v>
      </c>
      <c r="H37" s="2" t="s">
        <v>297</v>
      </c>
      <c r="I37" s="2"/>
      <c r="J37" s="2" t="s">
        <v>28</v>
      </c>
      <c r="K37" s="2">
        <v>8</v>
      </c>
      <c r="L37" s="2">
        <v>16</v>
      </c>
      <c r="M37" s="2">
        <v>8</v>
      </c>
      <c r="N37" s="2">
        <v>16</v>
      </c>
      <c r="O37" s="2">
        <v>0</v>
      </c>
      <c r="P37" s="4">
        <v>100</v>
      </c>
      <c r="Q37" s="21">
        <v>600</v>
      </c>
      <c r="R37" s="3"/>
    </row>
    <row r="38" spans="2:18">
      <c r="B38" s="2">
        <v>36</v>
      </c>
      <c r="C38" s="43" t="s">
        <v>101</v>
      </c>
      <c r="D38" s="36" t="s">
        <v>370</v>
      </c>
      <c r="E38" s="52" t="s">
        <v>390</v>
      </c>
      <c r="F38" s="54" t="s">
        <v>512</v>
      </c>
      <c r="G38" s="2" t="s">
        <v>397</v>
      </c>
      <c r="H38" s="2" t="s">
        <v>37</v>
      </c>
      <c r="I38" s="2" t="s">
        <v>284</v>
      </c>
      <c r="J38" s="2" t="s">
        <v>28</v>
      </c>
      <c r="K38" s="2">
        <v>8</v>
      </c>
      <c r="L38" s="2">
        <v>16</v>
      </c>
      <c r="M38" s="2">
        <v>8</v>
      </c>
      <c r="N38" s="2">
        <v>16</v>
      </c>
      <c r="O38" s="2">
        <v>0</v>
      </c>
      <c r="P38" s="4">
        <v>100</v>
      </c>
      <c r="Q38" s="21">
        <v>500</v>
      </c>
      <c r="R38" s="3"/>
    </row>
    <row r="39" spans="2:18">
      <c r="B39" s="2">
        <v>37</v>
      </c>
      <c r="C39" s="43" t="s">
        <v>101</v>
      </c>
      <c r="D39" s="36" t="s">
        <v>370</v>
      </c>
      <c r="E39" s="52" t="s">
        <v>390</v>
      </c>
      <c r="F39" s="54" t="s">
        <v>512</v>
      </c>
      <c r="G39" s="2" t="s">
        <v>385</v>
      </c>
      <c r="H39" s="2" t="s">
        <v>37</v>
      </c>
      <c r="I39" s="2"/>
      <c r="J39" s="2" t="s">
        <v>28</v>
      </c>
      <c r="K39" s="2">
        <v>8</v>
      </c>
      <c r="L39" s="2">
        <v>16</v>
      </c>
      <c r="M39" s="2">
        <v>8</v>
      </c>
      <c r="N39" s="2">
        <v>16</v>
      </c>
      <c r="O39" s="2">
        <v>0</v>
      </c>
      <c r="P39" s="4">
        <v>100</v>
      </c>
      <c r="Q39" s="21">
        <v>500</v>
      </c>
      <c r="R39" s="3"/>
    </row>
    <row r="40" spans="2:18">
      <c r="B40" s="2">
        <v>38</v>
      </c>
      <c r="C40" s="43" t="s">
        <v>101</v>
      </c>
      <c r="D40" s="36" t="s">
        <v>351</v>
      </c>
      <c r="E40" s="14" t="s">
        <v>46</v>
      </c>
      <c r="F40" s="2" t="s">
        <v>508</v>
      </c>
      <c r="G40" s="2" t="s">
        <v>398</v>
      </c>
      <c r="H40" s="2" t="s">
        <v>6</v>
      </c>
      <c r="I40" s="21" t="s">
        <v>118</v>
      </c>
      <c r="J40" s="4" t="s">
        <v>28</v>
      </c>
      <c r="K40" s="4">
        <v>4</v>
      </c>
      <c r="L40" s="4">
        <v>8</v>
      </c>
      <c r="M40" s="4">
        <v>4</v>
      </c>
      <c r="N40" s="4">
        <v>8</v>
      </c>
      <c r="O40" s="4">
        <v>0</v>
      </c>
      <c r="P40" s="4">
        <v>100</v>
      </c>
      <c r="Q40" s="21">
        <v>100</v>
      </c>
      <c r="R40" s="2"/>
    </row>
    <row r="41" spans="2:18">
      <c r="B41" s="2">
        <v>39</v>
      </c>
      <c r="C41" s="43" t="s">
        <v>101</v>
      </c>
      <c r="D41" s="36" t="s">
        <v>351</v>
      </c>
      <c r="E41" s="14" t="s">
        <v>46</v>
      </c>
      <c r="F41" s="2" t="s">
        <v>508</v>
      </c>
      <c r="G41" s="2" t="s">
        <v>399</v>
      </c>
      <c r="H41" s="2" t="s">
        <v>6</v>
      </c>
      <c r="I41" s="4" t="s">
        <v>119</v>
      </c>
      <c r="J41" s="4" t="s">
        <v>28</v>
      </c>
      <c r="K41" s="4">
        <v>4</v>
      </c>
      <c r="L41" s="4">
        <v>8</v>
      </c>
      <c r="M41" s="4">
        <v>4</v>
      </c>
      <c r="N41" s="4">
        <v>8</v>
      </c>
      <c r="O41" s="4">
        <v>0</v>
      </c>
      <c r="P41" s="4">
        <v>100</v>
      </c>
      <c r="Q41" s="21">
        <v>100</v>
      </c>
      <c r="R41" s="2"/>
    </row>
    <row r="42" spans="2:18">
      <c r="B42" s="2">
        <v>40</v>
      </c>
      <c r="C42" s="43" t="s">
        <v>101</v>
      </c>
      <c r="D42" s="36" t="s">
        <v>351</v>
      </c>
      <c r="E42" s="14" t="s">
        <v>391</v>
      </c>
      <c r="F42" s="2" t="s">
        <v>509</v>
      </c>
      <c r="G42" s="2" t="s">
        <v>514</v>
      </c>
      <c r="H42" s="2" t="s">
        <v>6</v>
      </c>
      <c r="I42" s="4" t="s">
        <v>163</v>
      </c>
      <c r="J42" s="4" t="s">
        <v>28</v>
      </c>
      <c r="K42" s="4">
        <v>4</v>
      </c>
      <c r="L42" s="4">
        <v>8</v>
      </c>
      <c r="M42" s="4">
        <v>4</v>
      </c>
      <c r="N42" s="4">
        <v>8</v>
      </c>
      <c r="O42" s="4">
        <v>0</v>
      </c>
      <c r="P42" s="4">
        <v>100</v>
      </c>
      <c r="Q42" s="21">
        <v>200</v>
      </c>
      <c r="R42" s="2"/>
    </row>
    <row r="43" spans="2:18">
      <c r="B43" s="2">
        <v>41</v>
      </c>
      <c r="C43" s="43" t="s">
        <v>101</v>
      </c>
      <c r="D43" s="36" t="s">
        <v>370</v>
      </c>
      <c r="E43" s="14" t="s">
        <v>391</v>
      </c>
      <c r="F43" s="2" t="s">
        <v>509</v>
      </c>
      <c r="G43" s="2" t="s">
        <v>515</v>
      </c>
      <c r="H43" s="2" t="s">
        <v>6</v>
      </c>
      <c r="I43" s="4"/>
      <c r="J43" s="4" t="s">
        <v>28</v>
      </c>
      <c r="K43" s="4">
        <v>4</v>
      </c>
      <c r="L43" s="4">
        <v>8</v>
      </c>
      <c r="M43" s="4">
        <v>4</v>
      </c>
      <c r="N43" s="4">
        <v>8</v>
      </c>
      <c r="O43" s="4">
        <v>0</v>
      </c>
      <c r="P43" s="4">
        <v>100</v>
      </c>
      <c r="Q43" s="21">
        <v>200</v>
      </c>
      <c r="R43" s="2"/>
    </row>
    <row r="44" spans="2:18">
      <c r="B44" s="2">
        <v>42</v>
      </c>
      <c r="C44" s="43" t="s">
        <v>101</v>
      </c>
      <c r="D44" s="36" t="s">
        <v>351</v>
      </c>
      <c r="E44" s="14" t="s">
        <v>391</v>
      </c>
      <c r="F44" s="2" t="s">
        <v>511</v>
      </c>
      <c r="G44" s="2" t="s">
        <v>386</v>
      </c>
      <c r="H44" s="2" t="s">
        <v>6</v>
      </c>
      <c r="I44" s="4" t="s">
        <v>164</v>
      </c>
      <c r="J44" s="4" t="s">
        <v>28</v>
      </c>
      <c r="K44" s="4">
        <v>4</v>
      </c>
      <c r="L44" s="4">
        <v>8</v>
      </c>
      <c r="M44" s="4">
        <v>4</v>
      </c>
      <c r="N44" s="4">
        <v>8</v>
      </c>
      <c r="O44" s="4">
        <v>0</v>
      </c>
      <c r="P44" s="4">
        <v>100</v>
      </c>
      <c r="Q44" s="21">
        <v>200</v>
      </c>
      <c r="R44" s="2"/>
    </row>
    <row r="45" spans="2:18">
      <c r="B45" s="2">
        <v>43</v>
      </c>
      <c r="C45" s="43" t="s">
        <v>101</v>
      </c>
      <c r="D45" s="36" t="s">
        <v>370</v>
      </c>
      <c r="E45" s="14" t="s">
        <v>391</v>
      </c>
      <c r="F45" s="2" t="s">
        <v>511</v>
      </c>
      <c r="G45" s="2" t="s">
        <v>387</v>
      </c>
      <c r="H45" s="2" t="s">
        <v>6</v>
      </c>
      <c r="I45" s="4"/>
      <c r="J45" s="4" t="s">
        <v>28</v>
      </c>
      <c r="K45" s="4">
        <v>4</v>
      </c>
      <c r="L45" s="4">
        <v>8</v>
      </c>
      <c r="M45" s="4">
        <v>4</v>
      </c>
      <c r="N45" s="4">
        <v>8</v>
      </c>
      <c r="O45" s="4">
        <v>0</v>
      </c>
      <c r="P45" s="4">
        <v>100</v>
      </c>
      <c r="Q45" s="21">
        <v>200</v>
      </c>
      <c r="R45" s="2"/>
    </row>
    <row r="46" spans="2:18">
      <c r="B46" s="2">
        <v>44</v>
      </c>
      <c r="C46" s="43" t="s">
        <v>101</v>
      </c>
      <c r="D46" s="36" t="s">
        <v>351</v>
      </c>
      <c r="E46" s="14" t="s">
        <v>510</v>
      </c>
      <c r="F46" s="2" t="s">
        <v>511</v>
      </c>
      <c r="G46" s="2" t="s">
        <v>392</v>
      </c>
      <c r="H46" s="2" t="s">
        <v>6</v>
      </c>
      <c r="I46" s="4" t="s">
        <v>165</v>
      </c>
      <c r="J46" s="4" t="s">
        <v>28</v>
      </c>
      <c r="K46" s="4">
        <v>4</v>
      </c>
      <c r="L46" s="4">
        <v>8</v>
      </c>
      <c r="M46" s="4">
        <v>4</v>
      </c>
      <c r="N46" s="4">
        <v>8</v>
      </c>
      <c r="O46" s="4">
        <v>0</v>
      </c>
      <c r="P46" s="4">
        <v>100</v>
      </c>
      <c r="Q46" s="21">
        <v>200</v>
      </c>
      <c r="R46" s="3" t="s">
        <v>421</v>
      </c>
    </row>
    <row r="47" spans="2:18">
      <c r="B47" s="2">
        <v>45</v>
      </c>
      <c r="C47" s="43" t="s">
        <v>101</v>
      </c>
      <c r="D47" s="36" t="s">
        <v>370</v>
      </c>
      <c r="E47" s="14" t="s">
        <v>510</v>
      </c>
      <c r="F47" s="2" t="s">
        <v>511</v>
      </c>
      <c r="G47" s="2" t="s">
        <v>393</v>
      </c>
      <c r="H47" s="2" t="s">
        <v>6</v>
      </c>
      <c r="I47" s="4"/>
      <c r="J47" s="4" t="s">
        <v>28</v>
      </c>
      <c r="K47" s="4">
        <v>4</v>
      </c>
      <c r="L47" s="4">
        <v>8</v>
      </c>
      <c r="M47" s="4">
        <v>4</v>
      </c>
      <c r="N47" s="4">
        <v>8</v>
      </c>
      <c r="O47" s="4">
        <v>0</v>
      </c>
      <c r="P47" s="4">
        <v>100</v>
      </c>
      <c r="Q47" s="21">
        <v>200</v>
      </c>
      <c r="R47" s="3" t="s">
        <v>421</v>
      </c>
    </row>
    <row r="48" spans="2:18">
      <c r="B48" s="2">
        <v>46</v>
      </c>
      <c r="C48" s="43" t="s">
        <v>101</v>
      </c>
      <c r="D48" s="36" t="s">
        <v>351</v>
      </c>
      <c r="E48" s="14" t="s">
        <v>396</v>
      </c>
      <c r="F48" s="2" t="s">
        <v>512</v>
      </c>
      <c r="G48" s="2" t="s">
        <v>394</v>
      </c>
      <c r="H48" s="2" t="s">
        <v>37</v>
      </c>
      <c r="I48" s="4" t="s">
        <v>138</v>
      </c>
      <c r="J48" s="4" t="s">
        <v>28</v>
      </c>
      <c r="K48" s="4">
        <v>4</v>
      </c>
      <c r="L48" s="4">
        <v>8</v>
      </c>
      <c r="M48" s="4">
        <v>4</v>
      </c>
      <c r="N48" s="4">
        <v>8</v>
      </c>
      <c r="O48" s="4">
        <v>0</v>
      </c>
      <c r="P48" s="4">
        <v>100</v>
      </c>
      <c r="Q48" s="21">
        <v>200</v>
      </c>
      <c r="R48" s="2"/>
    </row>
    <row r="49" spans="2:18">
      <c r="B49" s="2">
        <v>47</v>
      </c>
      <c r="C49" s="43" t="s">
        <v>101</v>
      </c>
      <c r="D49" s="36" t="s">
        <v>370</v>
      </c>
      <c r="E49" s="14" t="s">
        <v>396</v>
      </c>
      <c r="F49" s="2" t="s">
        <v>512</v>
      </c>
      <c r="G49" s="2" t="s">
        <v>395</v>
      </c>
      <c r="H49" s="2" t="s">
        <v>37</v>
      </c>
      <c r="I49" s="4"/>
      <c r="J49" s="4" t="s">
        <v>28</v>
      </c>
      <c r="K49" s="4">
        <v>4</v>
      </c>
      <c r="L49" s="4">
        <v>8</v>
      </c>
      <c r="M49" s="4">
        <v>4</v>
      </c>
      <c r="N49" s="4">
        <v>8</v>
      </c>
      <c r="O49" s="4">
        <v>0</v>
      </c>
      <c r="P49" s="4">
        <v>100</v>
      </c>
      <c r="Q49" s="21">
        <v>200</v>
      </c>
      <c r="R49" s="2"/>
    </row>
    <row r="50" spans="2:18">
      <c r="B50" s="2">
        <v>48</v>
      </c>
      <c r="C50" s="43" t="s">
        <v>101</v>
      </c>
      <c r="D50" s="36" t="s">
        <v>351</v>
      </c>
      <c r="E50" s="14" t="s">
        <v>400</v>
      </c>
      <c r="F50" s="2" t="s">
        <v>509</v>
      </c>
      <c r="G50" s="3" t="s">
        <v>520</v>
      </c>
      <c r="H50" s="2" t="s">
        <v>6</v>
      </c>
      <c r="I50" s="2" t="s">
        <v>301</v>
      </c>
      <c r="J50" s="2" t="s">
        <v>28</v>
      </c>
      <c r="K50" s="2">
        <v>4</v>
      </c>
      <c r="L50" s="2">
        <v>8</v>
      </c>
      <c r="M50" s="2">
        <v>4</v>
      </c>
      <c r="N50" s="2">
        <v>8</v>
      </c>
      <c r="O50" s="2">
        <v>0</v>
      </c>
      <c r="P50" s="4">
        <v>100</v>
      </c>
      <c r="Q50" s="21">
        <v>200</v>
      </c>
      <c r="R50" s="2"/>
    </row>
    <row r="51" spans="2:18">
      <c r="B51" s="2">
        <v>49</v>
      </c>
      <c r="C51" s="43" t="s">
        <v>101</v>
      </c>
      <c r="D51" s="36" t="s">
        <v>370</v>
      </c>
      <c r="E51" s="14" t="s">
        <v>400</v>
      </c>
      <c r="F51" s="2" t="s">
        <v>509</v>
      </c>
      <c r="G51" s="3" t="s">
        <v>521</v>
      </c>
      <c r="H51" s="2" t="s">
        <v>6</v>
      </c>
      <c r="I51" s="2"/>
      <c r="J51" s="2" t="s">
        <v>28</v>
      </c>
      <c r="K51" s="2">
        <v>4</v>
      </c>
      <c r="L51" s="2">
        <v>8</v>
      </c>
      <c r="M51" s="2">
        <v>4</v>
      </c>
      <c r="N51" s="2">
        <v>8</v>
      </c>
      <c r="O51" s="2">
        <v>0</v>
      </c>
      <c r="P51" s="4">
        <v>100</v>
      </c>
      <c r="Q51" s="21">
        <v>200</v>
      </c>
      <c r="R51" s="2"/>
    </row>
    <row r="52" spans="2:18">
      <c r="B52" s="2">
        <v>50</v>
      </c>
      <c r="C52" s="43" t="s">
        <v>101</v>
      </c>
      <c r="D52" s="36" t="s">
        <v>351</v>
      </c>
      <c r="E52" s="14" t="s">
        <v>400</v>
      </c>
      <c r="F52" s="2" t="s">
        <v>511</v>
      </c>
      <c r="G52" s="2" t="s">
        <v>516</v>
      </c>
      <c r="H52" s="2" t="s">
        <v>6</v>
      </c>
      <c r="I52" s="2" t="s">
        <v>166</v>
      </c>
      <c r="J52" s="2" t="s">
        <v>28</v>
      </c>
      <c r="K52" s="2">
        <v>4</v>
      </c>
      <c r="L52" s="2">
        <v>8</v>
      </c>
      <c r="M52" s="2">
        <v>4</v>
      </c>
      <c r="N52" s="2">
        <v>8</v>
      </c>
      <c r="O52" s="2">
        <v>0</v>
      </c>
      <c r="P52" s="4">
        <v>100</v>
      </c>
      <c r="Q52" s="21">
        <v>200</v>
      </c>
      <c r="R52" s="2"/>
    </row>
    <row r="53" spans="2:18">
      <c r="B53" s="2">
        <v>51</v>
      </c>
      <c r="C53" s="43" t="s">
        <v>101</v>
      </c>
      <c r="D53" s="36" t="s">
        <v>370</v>
      </c>
      <c r="E53" s="14" t="s">
        <v>400</v>
      </c>
      <c r="F53" s="2" t="s">
        <v>511</v>
      </c>
      <c r="G53" s="2" t="s">
        <v>517</v>
      </c>
      <c r="H53" s="2" t="s">
        <v>6</v>
      </c>
      <c r="I53" s="2"/>
      <c r="J53" s="2" t="s">
        <v>28</v>
      </c>
      <c r="K53" s="2">
        <v>4</v>
      </c>
      <c r="L53" s="2">
        <v>8</v>
      </c>
      <c r="M53" s="2">
        <v>4</v>
      </c>
      <c r="N53" s="2">
        <v>8</v>
      </c>
      <c r="O53" s="2">
        <v>0</v>
      </c>
      <c r="P53" s="4">
        <v>100</v>
      </c>
      <c r="Q53" s="21">
        <v>200</v>
      </c>
      <c r="R53" s="2"/>
    </row>
    <row r="54" spans="2:18">
      <c r="B54" s="2">
        <v>52</v>
      </c>
      <c r="C54" s="43" t="s">
        <v>101</v>
      </c>
      <c r="D54" s="36" t="s">
        <v>351</v>
      </c>
      <c r="E54" s="14" t="s">
        <v>400</v>
      </c>
      <c r="F54" s="2" t="s">
        <v>512</v>
      </c>
      <c r="G54" s="2" t="s">
        <v>518</v>
      </c>
      <c r="H54" s="2" t="s">
        <v>37</v>
      </c>
      <c r="I54" s="2" t="s">
        <v>139</v>
      </c>
      <c r="J54" s="2" t="s">
        <v>28</v>
      </c>
      <c r="K54" s="2">
        <v>4</v>
      </c>
      <c r="L54" s="2">
        <v>8</v>
      </c>
      <c r="M54" s="2">
        <v>4</v>
      </c>
      <c r="N54" s="2">
        <v>8</v>
      </c>
      <c r="O54" s="2">
        <v>0</v>
      </c>
      <c r="P54" s="4">
        <v>100</v>
      </c>
      <c r="Q54" s="21">
        <v>200</v>
      </c>
      <c r="R54" s="2"/>
    </row>
    <row r="55" spans="2:18">
      <c r="B55" s="2">
        <v>53</v>
      </c>
      <c r="C55" s="43" t="s">
        <v>101</v>
      </c>
      <c r="D55" s="36" t="s">
        <v>370</v>
      </c>
      <c r="E55" s="14" t="s">
        <v>400</v>
      </c>
      <c r="F55" s="2" t="s">
        <v>512</v>
      </c>
      <c r="G55" s="2" t="s">
        <v>519</v>
      </c>
      <c r="H55" s="2" t="s">
        <v>37</v>
      </c>
      <c r="I55" s="2"/>
      <c r="J55" s="2" t="s">
        <v>28</v>
      </c>
      <c r="K55" s="2">
        <v>4</v>
      </c>
      <c r="L55" s="2">
        <v>8</v>
      </c>
      <c r="M55" s="2">
        <v>4</v>
      </c>
      <c r="N55" s="2">
        <v>8</v>
      </c>
      <c r="O55" s="2">
        <v>0</v>
      </c>
      <c r="P55" s="4">
        <v>100</v>
      </c>
      <c r="Q55" s="21">
        <v>200</v>
      </c>
      <c r="R55" s="2"/>
    </row>
    <row r="56" spans="2:18">
      <c r="B56" s="2">
        <v>54</v>
      </c>
      <c r="C56" s="43" t="s">
        <v>159</v>
      </c>
      <c r="D56" s="36" t="s">
        <v>402</v>
      </c>
      <c r="E56" s="14" t="s">
        <v>401</v>
      </c>
      <c r="F56" s="2" t="s">
        <v>509</v>
      </c>
      <c r="G56" s="2" t="s">
        <v>403</v>
      </c>
      <c r="H56" s="2" t="s">
        <v>6</v>
      </c>
      <c r="I56" s="2"/>
      <c r="J56" s="2" t="s">
        <v>28</v>
      </c>
      <c r="K56" s="2"/>
      <c r="L56" s="2"/>
      <c r="M56" s="2">
        <v>8</v>
      </c>
      <c r="N56" s="2">
        <v>16</v>
      </c>
      <c r="O56" s="2"/>
      <c r="P56" s="4">
        <v>100</v>
      </c>
      <c r="Q56" s="21">
        <v>200</v>
      </c>
      <c r="R56" s="2"/>
    </row>
    <row r="57" spans="2:18">
      <c r="B57" s="2">
        <v>55</v>
      </c>
      <c r="C57" s="43" t="s">
        <v>159</v>
      </c>
      <c r="D57" s="36" t="s">
        <v>402</v>
      </c>
      <c r="E57" s="14" t="s">
        <v>401</v>
      </c>
      <c r="F57" s="2" t="s">
        <v>509</v>
      </c>
      <c r="G57" s="2" t="s">
        <v>404</v>
      </c>
      <c r="H57" s="2" t="s">
        <v>6</v>
      </c>
      <c r="I57" s="2"/>
      <c r="J57" s="2" t="s">
        <v>28</v>
      </c>
      <c r="K57" s="2"/>
      <c r="L57" s="2"/>
      <c r="M57" s="2">
        <v>8</v>
      </c>
      <c r="N57" s="2">
        <v>16</v>
      </c>
      <c r="O57" s="2"/>
      <c r="P57" s="4">
        <v>100</v>
      </c>
      <c r="Q57" s="21">
        <v>200</v>
      </c>
      <c r="R57" s="2"/>
    </row>
    <row r="58" spans="2:18">
      <c r="B58" s="2">
        <v>56</v>
      </c>
      <c r="C58" s="43" t="s">
        <v>159</v>
      </c>
      <c r="D58" s="36" t="s">
        <v>402</v>
      </c>
      <c r="E58" s="14" t="s">
        <v>401</v>
      </c>
      <c r="F58" s="2" t="s">
        <v>511</v>
      </c>
      <c r="G58" s="2" t="s">
        <v>405</v>
      </c>
      <c r="H58" s="2" t="s">
        <v>6</v>
      </c>
      <c r="I58" s="2"/>
      <c r="J58" s="2" t="s">
        <v>28</v>
      </c>
      <c r="K58" s="2"/>
      <c r="L58" s="2"/>
      <c r="M58" s="2">
        <v>8</v>
      </c>
      <c r="N58" s="2">
        <v>16</v>
      </c>
      <c r="O58" s="2"/>
      <c r="P58" s="4">
        <v>100</v>
      </c>
      <c r="Q58" s="21">
        <v>200</v>
      </c>
      <c r="R58" s="2"/>
    </row>
    <row r="59" spans="2:18">
      <c r="B59" s="2">
        <v>57</v>
      </c>
      <c r="C59" s="43" t="s">
        <v>159</v>
      </c>
      <c r="D59" s="36" t="s">
        <v>402</v>
      </c>
      <c r="E59" s="14" t="s">
        <v>401</v>
      </c>
      <c r="F59" s="2" t="s">
        <v>511</v>
      </c>
      <c r="G59" s="2" t="s">
        <v>406</v>
      </c>
      <c r="H59" s="2" t="s">
        <v>6</v>
      </c>
      <c r="I59" s="2"/>
      <c r="J59" s="2" t="s">
        <v>28</v>
      </c>
      <c r="K59" s="2"/>
      <c r="L59" s="2"/>
      <c r="M59" s="2">
        <v>8</v>
      </c>
      <c r="N59" s="2">
        <v>16</v>
      </c>
      <c r="O59" s="2"/>
      <c r="P59" s="4">
        <v>100</v>
      </c>
      <c r="Q59" s="21">
        <v>200</v>
      </c>
      <c r="R59" s="2"/>
    </row>
    <row r="60" spans="2:18">
      <c r="B60" s="2">
        <v>58</v>
      </c>
      <c r="C60" s="43" t="s">
        <v>101</v>
      </c>
      <c r="D60" s="36" t="s">
        <v>402</v>
      </c>
      <c r="E60" s="14" t="s">
        <v>407</v>
      </c>
      <c r="F60" s="2" t="s">
        <v>509</v>
      </c>
      <c r="G60" s="2" t="s">
        <v>408</v>
      </c>
      <c r="H60" s="2" t="s">
        <v>32</v>
      </c>
      <c r="I60" s="2"/>
      <c r="J60" s="2" t="s">
        <v>28</v>
      </c>
      <c r="K60" s="2"/>
      <c r="L60" s="2"/>
      <c r="M60" s="2">
        <v>8</v>
      </c>
      <c r="N60" s="2">
        <v>16</v>
      </c>
      <c r="O60" s="2"/>
      <c r="P60" s="4">
        <v>100</v>
      </c>
      <c r="Q60" s="21"/>
      <c r="R60" s="2"/>
    </row>
    <row r="61" spans="2:18">
      <c r="B61" s="2">
        <v>59</v>
      </c>
      <c r="C61" s="43" t="s">
        <v>101</v>
      </c>
      <c r="D61" s="36" t="s">
        <v>402</v>
      </c>
      <c r="E61" s="14" t="s">
        <v>407</v>
      </c>
      <c r="F61" s="2" t="s">
        <v>509</v>
      </c>
      <c r="G61" s="2" t="s">
        <v>409</v>
      </c>
      <c r="H61" s="2" t="s">
        <v>32</v>
      </c>
      <c r="I61" s="2"/>
      <c r="J61" s="2" t="s">
        <v>28</v>
      </c>
      <c r="K61" s="2"/>
      <c r="L61" s="2"/>
      <c r="M61" s="2">
        <v>8</v>
      </c>
      <c r="N61" s="2">
        <v>16</v>
      </c>
      <c r="O61" s="2"/>
      <c r="P61" s="4">
        <v>100</v>
      </c>
      <c r="Q61" s="21"/>
      <c r="R61" s="2"/>
    </row>
    <row r="62" spans="2:18">
      <c r="B62" s="2">
        <v>60</v>
      </c>
      <c r="C62" s="43" t="s">
        <v>101</v>
      </c>
      <c r="D62" s="36" t="s">
        <v>402</v>
      </c>
      <c r="E62" s="14" t="s">
        <v>407</v>
      </c>
      <c r="F62" s="2" t="s">
        <v>511</v>
      </c>
      <c r="G62" s="2" t="s">
        <v>410</v>
      </c>
      <c r="H62" s="2" t="s">
        <v>6</v>
      </c>
      <c r="I62" s="2"/>
      <c r="J62" s="2" t="s">
        <v>28</v>
      </c>
      <c r="K62" s="2"/>
      <c r="L62" s="2"/>
      <c r="M62" s="2">
        <v>8</v>
      </c>
      <c r="N62" s="2">
        <v>16</v>
      </c>
      <c r="O62" s="2"/>
      <c r="P62" s="4">
        <v>100</v>
      </c>
      <c r="Q62" s="21"/>
      <c r="R62" s="2"/>
    </row>
    <row r="63" spans="2:18">
      <c r="B63" s="2">
        <v>61</v>
      </c>
      <c r="C63" s="43" t="s">
        <v>101</v>
      </c>
      <c r="D63" s="36" t="s">
        <v>402</v>
      </c>
      <c r="E63" s="14" t="s">
        <v>407</v>
      </c>
      <c r="F63" s="2" t="s">
        <v>511</v>
      </c>
      <c r="G63" s="2" t="s">
        <v>411</v>
      </c>
      <c r="H63" s="2" t="s">
        <v>6</v>
      </c>
      <c r="I63" s="2"/>
      <c r="J63" s="2" t="s">
        <v>28</v>
      </c>
      <c r="K63" s="2"/>
      <c r="L63" s="2"/>
      <c r="M63" s="2">
        <v>8</v>
      </c>
      <c r="N63" s="2">
        <v>16</v>
      </c>
      <c r="O63" s="2"/>
      <c r="P63" s="4">
        <v>100</v>
      </c>
      <c r="Q63" s="21"/>
      <c r="R63" s="2"/>
    </row>
    <row r="64" spans="2:18">
      <c r="B64" s="2">
        <v>62</v>
      </c>
      <c r="C64" s="43" t="s">
        <v>101</v>
      </c>
      <c r="D64" s="36" t="s">
        <v>402</v>
      </c>
      <c r="E64" s="14" t="s">
        <v>407</v>
      </c>
      <c r="F64" s="2" t="s">
        <v>512</v>
      </c>
      <c r="G64" s="2" t="s">
        <v>416</v>
      </c>
      <c r="H64" s="2" t="s">
        <v>37</v>
      </c>
      <c r="I64" s="2"/>
      <c r="J64" s="2" t="s">
        <v>28</v>
      </c>
      <c r="K64" s="2"/>
      <c r="L64" s="2"/>
      <c r="M64" s="2">
        <v>8</v>
      </c>
      <c r="N64" s="2">
        <v>16</v>
      </c>
      <c r="O64" s="2"/>
      <c r="P64" s="4">
        <v>100</v>
      </c>
      <c r="Q64" s="10">
        <v>400</v>
      </c>
      <c r="R64" s="2"/>
    </row>
    <row r="65" spans="2:18">
      <c r="B65" s="2">
        <v>63</v>
      </c>
      <c r="C65" s="43" t="s">
        <v>101</v>
      </c>
      <c r="D65" s="36" t="s">
        <v>402</v>
      </c>
      <c r="E65" s="14" t="s">
        <v>407</v>
      </c>
      <c r="F65" s="2" t="s">
        <v>512</v>
      </c>
      <c r="G65" s="2" t="s">
        <v>417</v>
      </c>
      <c r="H65" s="2" t="s">
        <v>37</v>
      </c>
      <c r="I65" s="2"/>
      <c r="J65" s="2" t="s">
        <v>28</v>
      </c>
      <c r="K65" s="2"/>
      <c r="L65" s="2"/>
      <c r="M65" s="2">
        <v>8</v>
      </c>
      <c r="N65" s="2">
        <v>16</v>
      </c>
      <c r="O65" s="2"/>
      <c r="P65" s="4">
        <v>100</v>
      </c>
      <c r="Q65" s="10">
        <v>400</v>
      </c>
      <c r="R65" s="2"/>
    </row>
    <row r="66" spans="2:18">
      <c r="B66" s="2">
        <v>64</v>
      </c>
      <c r="C66" s="43" t="s">
        <v>101</v>
      </c>
      <c r="D66" s="36" t="s">
        <v>402</v>
      </c>
      <c r="E66" s="14" t="s">
        <v>412</v>
      </c>
      <c r="F66" s="2" t="s">
        <v>509</v>
      </c>
      <c r="G66" s="2" t="s">
        <v>413</v>
      </c>
      <c r="H66" s="2" t="s">
        <v>32</v>
      </c>
      <c r="I66" s="2"/>
      <c r="J66" s="2" t="s">
        <v>28</v>
      </c>
      <c r="K66" s="2"/>
      <c r="L66" s="2"/>
      <c r="M66" s="2">
        <v>4</v>
      </c>
      <c r="N66" s="2">
        <v>8</v>
      </c>
      <c r="O66" s="2"/>
      <c r="P66" s="4">
        <v>100</v>
      </c>
      <c r="Q66" s="10">
        <v>200</v>
      </c>
      <c r="R66" s="2"/>
    </row>
    <row r="67" spans="2:18">
      <c r="B67" s="2">
        <v>65</v>
      </c>
      <c r="C67" s="43" t="s">
        <v>101</v>
      </c>
      <c r="D67" s="36" t="s">
        <v>402</v>
      </c>
      <c r="E67" s="14" t="s">
        <v>412</v>
      </c>
      <c r="F67" s="2" t="s">
        <v>509</v>
      </c>
      <c r="G67" s="2" t="s">
        <v>414</v>
      </c>
      <c r="H67" s="2" t="s">
        <v>32</v>
      </c>
      <c r="I67" s="2"/>
      <c r="J67" s="2" t="s">
        <v>28</v>
      </c>
      <c r="K67" s="2"/>
      <c r="L67" s="2"/>
      <c r="M67" s="2">
        <v>4</v>
      </c>
      <c r="N67" s="2">
        <v>8</v>
      </c>
      <c r="O67" s="2"/>
      <c r="P67" s="4">
        <v>100</v>
      </c>
      <c r="Q67" s="10">
        <v>200</v>
      </c>
      <c r="R67" s="2"/>
    </row>
    <row r="68" spans="2:18">
      <c r="B68" s="2">
        <v>66</v>
      </c>
      <c r="C68" s="43" t="s">
        <v>101</v>
      </c>
      <c r="D68" s="36" t="s">
        <v>402</v>
      </c>
      <c r="E68" s="37" t="s">
        <v>412</v>
      </c>
      <c r="F68" s="32" t="s">
        <v>511</v>
      </c>
      <c r="G68" s="2" t="s">
        <v>415</v>
      </c>
      <c r="H68" s="2" t="s">
        <v>6</v>
      </c>
      <c r="I68" s="2"/>
      <c r="J68" s="2" t="s">
        <v>28</v>
      </c>
      <c r="K68" s="2"/>
      <c r="L68" s="2"/>
      <c r="M68" s="2">
        <v>4</v>
      </c>
      <c r="N68" s="2">
        <v>8</v>
      </c>
      <c r="O68" s="2"/>
      <c r="P68" s="4">
        <v>100</v>
      </c>
      <c r="Q68" s="10">
        <v>200</v>
      </c>
      <c r="R68" s="2"/>
    </row>
    <row r="69" spans="2:18">
      <c r="B69" s="2">
        <v>67</v>
      </c>
      <c r="C69" s="88" t="s">
        <v>101</v>
      </c>
      <c r="D69" s="59" t="s">
        <v>402</v>
      </c>
      <c r="E69" s="14" t="s">
        <v>412</v>
      </c>
      <c r="F69" s="2" t="s">
        <v>511</v>
      </c>
      <c r="G69" s="2" t="s">
        <v>418</v>
      </c>
      <c r="H69" s="2" t="s">
        <v>6</v>
      </c>
      <c r="I69" s="2"/>
      <c r="J69" s="2" t="s">
        <v>28</v>
      </c>
      <c r="K69" s="2"/>
      <c r="L69" s="2"/>
      <c r="M69" s="2">
        <v>4</v>
      </c>
      <c r="N69" s="2">
        <v>8</v>
      </c>
      <c r="O69" s="2"/>
      <c r="P69" s="4">
        <v>100</v>
      </c>
      <c r="Q69" s="10">
        <v>200</v>
      </c>
      <c r="R69" s="2"/>
    </row>
    <row r="70" spans="2:18">
      <c r="B70" s="2">
        <v>68</v>
      </c>
      <c r="C70" s="88" t="s">
        <v>101</v>
      </c>
      <c r="D70" s="59" t="s">
        <v>402</v>
      </c>
      <c r="E70" s="14" t="s">
        <v>412</v>
      </c>
      <c r="F70" s="2" t="s">
        <v>512</v>
      </c>
      <c r="G70" s="2" t="s">
        <v>419</v>
      </c>
      <c r="H70" s="2" t="s">
        <v>37</v>
      </c>
      <c r="I70" s="2"/>
      <c r="J70" s="2" t="s">
        <v>28</v>
      </c>
      <c r="K70" s="2"/>
      <c r="L70" s="2"/>
      <c r="M70" s="2">
        <v>4</v>
      </c>
      <c r="N70" s="2">
        <v>8</v>
      </c>
      <c r="O70" s="2"/>
      <c r="P70" s="4">
        <v>100</v>
      </c>
      <c r="Q70" s="10">
        <v>400</v>
      </c>
      <c r="R70" s="2"/>
    </row>
    <row r="71" spans="2:18">
      <c r="B71" s="2">
        <v>69</v>
      </c>
      <c r="C71" s="88" t="s">
        <v>101</v>
      </c>
      <c r="D71" s="59" t="s">
        <v>402</v>
      </c>
      <c r="E71" s="14" t="s">
        <v>412</v>
      </c>
      <c r="F71" s="2" t="s">
        <v>512</v>
      </c>
      <c r="G71" s="2" t="s">
        <v>420</v>
      </c>
      <c r="H71" s="2" t="s">
        <v>37</v>
      </c>
      <c r="I71" s="2"/>
      <c r="J71" s="2" t="s">
        <v>28</v>
      </c>
      <c r="K71" s="2"/>
      <c r="L71" s="2"/>
      <c r="M71" s="2">
        <v>4</v>
      </c>
      <c r="N71" s="2">
        <v>8</v>
      </c>
      <c r="O71" s="2"/>
      <c r="P71" s="4">
        <v>100</v>
      </c>
      <c r="Q71" s="10">
        <v>400</v>
      </c>
      <c r="R71" s="2"/>
    </row>
    <row r="72" spans="2:18">
      <c r="B72" s="2">
        <v>70</v>
      </c>
      <c r="C72" s="88" t="s">
        <v>101</v>
      </c>
      <c r="D72" s="59" t="s">
        <v>402</v>
      </c>
      <c r="E72" s="14" t="s">
        <v>422</v>
      </c>
      <c r="F72" s="2" t="s">
        <v>508</v>
      </c>
      <c r="G72" s="2" t="s">
        <v>423</v>
      </c>
      <c r="H72" s="2" t="s">
        <v>32</v>
      </c>
      <c r="I72" s="2"/>
      <c r="J72" s="2" t="s">
        <v>28</v>
      </c>
      <c r="K72" s="2"/>
      <c r="L72" s="2"/>
      <c r="M72" s="2">
        <v>4</v>
      </c>
      <c r="N72" s="2">
        <v>8</v>
      </c>
      <c r="O72" s="2"/>
      <c r="P72" s="4">
        <v>100</v>
      </c>
      <c r="Q72" s="10">
        <v>200</v>
      </c>
      <c r="R72" s="2"/>
    </row>
    <row r="73" spans="2:18">
      <c r="B73" s="2">
        <v>71</v>
      </c>
      <c r="C73" s="88" t="s">
        <v>101</v>
      </c>
      <c r="D73" s="59" t="s">
        <v>402</v>
      </c>
      <c r="E73" s="14" t="s">
        <v>422</v>
      </c>
      <c r="F73" s="2" t="s">
        <v>508</v>
      </c>
      <c r="G73" s="2" t="s">
        <v>424</v>
      </c>
      <c r="H73" s="2" t="s">
        <v>6</v>
      </c>
      <c r="I73" s="2"/>
      <c r="J73" s="2" t="s">
        <v>28</v>
      </c>
      <c r="K73" s="2"/>
      <c r="L73" s="2"/>
      <c r="M73" s="2">
        <v>8</v>
      </c>
      <c r="N73" s="2">
        <v>16</v>
      </c>
      <c r="O73" s="2"/>
      <c r="P73" s="4">
        <v>100</v>
      </c>
      <c r="Q73" s="10">
        <v>1000</v>
      </c>
      <c r="R73" s="2"/>
    </row>
    <row r="74" spans="2:18">
      <c r="B74" s="2">
        <v>72</v>
      </c>
      <c r="C74" s="88" t="s">
        <v>159</v>
      </c>
      <c r="D74" s="59" t="s">
        <v>429</v>
      </c>
      <c r="E74" s="14" t="s">
        <v>96</v>
      </c>
      <c r="F74" s="2" t="s">
        <v>509</v>
      </c>
      <c r="G74" s="2" t="s">
        <v>425</v>
      </c>
      <c r="H74" s="2" t="s">
        <v>6</v>
      </c>
      <c r="I74" s="4" t="s">
        <v>547</v>
      </c>
      <c r="J74" s="4" t="s">
        <v>28</v>
      </c>
      <c r="K74" s="4">
        <v>4</v>
      </c>
      <c r="L74" s="4">
        <v>8</v>
      </c>
      <c r="M74" s="4">
        <v>4</v>
      </c>
      <c r="N74" s="4">
        <v>8</v>
      </c>
      <c r="O74" s="4">
        <v>0</v>
      </c>
      <c r="P74" s="4">
        <v>100</v>
      </c>
      <c r="Q74" s="21">
        <v>500</v>
      </c>
      <c r="R74" s="2"/>
    </row>
    <row r="75" spans="2:18">
      <c r="B75" s="2">
        <v>73</v>
      </c>
      <c r="C75" s="88" t="s">
        <v>159</v>
      </c>
      <c r="D75" s="59" t="s">
        <v>402</v>
      </c>
      <c r="E75" s="14" t="s">
        <v>96</v>
      </c>
      <c r="F75" s="2" t="s">
        <v>509</v>
      </c>
      <c r="G75" s="2" t="s">
        <v>426</v>
      </c>
      <c r="H75" s="2" t="s">
        <v>6</v>
      </c>
      <c r="I75" s="8"/>
      <c r="J75" s="4" t="s">
        <v>28</v>
      </c>
      <c r="K75" s="4">
        <v>4</v>
      </c>
      <c r="L75" s="4">
        <v>8</v>
      </c>
      <c r="M75" s="4">
        <v>4</v>
      </c>
      <c r="N75" s="4">
        <v>8</v>
      </c>
      <c r="O75" s="4">
        <v>0</v>
      </c>
      <c r="P75" s="4">
        <v>100</v>
      </c>
      <c r="Q75" s="21">
        <v>500</v>
      </c>
      <c r="R75" s="2"/>
    </row>
    <row r="76" spans="2:18">
      <c r="B76" s="2">
        <v>74</v>
      </c>
      <c r="C76" s="88" t="s">
        <v>159</v>
      </c>
      <c r="D76" s="59" t="s">
        <v>429</v>
      </c>
      <c r="E76" s="14" t="s">
        <v>96</v>
      </c>
      <c r="F76" s="2" t="s">
        <v>511</v>
      </c>
      <c r="G76" s="2" t="s">
        <v>427</v>
      </c>
      <c r="H76" s="2" t="s">
        <v>6</v>
      </c>
      <c r="I76" s="4" t="s">
        <v>548</v>
      </c>
      <c r="J76" s="4" t="s">
        <v>28</v>
      </c>
      <c r="K76" s="4">
        <v>4</v>
      </c>
      <c r="L76" s="4">
        <v>8</v>
      </c>
      <c r="M76" s="4">
        <v>4</v>
      </c>
      <c r="N76" s="4">
        <v>8</v>
      </c>
      <c r="O76" s="4">
        <v>0</v>
      </c>
      <c r="P76" s="4">
        <v>100</v>
      </c>
      <c r="Q76" s="21">
        <v>500</v>
      </c>
      <c r="R76" s="2"/>
    </row>
    <row r="77" spans="2:18">
      <c r="B77" s="2">
        <v>75</v>
      </c>
      <c r="C77" s="88" t="s">
        <v>159</v>
      </c>
      <c r="D77" s="59" t="s">
        <v>402</v>
      </c>
      <c r="E77" s="14" t="s">
        <v>96</v>
      </c>
      <c r="F77" s="2" t="s">
        <v>511</v>
      </c>
      <c r="G77" s="2" t="s">
        <v>428</v>
      </c>
      <c r="H77" s="2" t="s">
        <v>6</v>
      </c>
      <c r="I77" s="4"/>
      <c r="J77" s="4" t="s">
        <v>28</v>
      </c>
      <c r="K77" s="4">
        <v>4</v>
      </c>
      <c r="L77" s="4">
        <v>8</v>
      </c>
      <c r="M77" s="4">
        <v>4</v>
      </c>
      <c r="N77" s="4">
        <v>8</v>
      </c>
      <c r="O77" s="4">
        <v>0</v>
      </c>
      <c r="P77" s="4">
        <v>100</v>
      </c>
      <c r="Q77" s="21">
        <v>500</v>
      </c>
      <c r="R77" s="2"/>
    </row>
    <row r="78" spans="2:18" s="5" customFormat="1">
      <c r="B78" s="2">
        <v>76</v>
      </c>
      <c r="C78" s="88" t="s">
        <v>178</v>
      </c>
      <c r="D78" s="59" t="s">
        <v>429</v>
      </c>
      <c r="E78" s="14" t="s">
        <v>108</v>
      </c>
      <c r="F78" s="2" t="s">
        <v>508</v>
      </c>
      <c r="G78" s="4" t="s">
        <v>108</v>
      </c>
      <c r="H78" s="4" t="s">
        <v>6</v>
      </c>
      <c r="I78" s="4" t="s">
        <v>124</v>
      </c>
      <c r="J78" s="4" t="s">
        <v>110</v>
      </c>
      <c r="K78" s="4">
        <v>4</v>
      </c>
      <c r="L78" s="4">
        <v>8</v>
      </c>
      <c r="M78" s="46">
        <v>8</v>
      </c>
      <c r="N78" s="46">
        <v>16</v>
      </c>
      <c r="O78" s="4">
        <v>0</v>
      </c>
      <c r="P78" s="4">
        <v>100</v>
      </c>
      <c r="Q78" s="21">
        <v>500</v>
      </c>
      <c r="R78" s="2"/>
    </row>
    <row r="79" spans="2:18" s="5" customFormat="1">
      <c r="B79" s="2">
        <v>77</v>
      </c>
      <c r="C79" s="88" t="s">
        <v>159</v>
      </c>
      <c r="D79" s="59" t="s">
        <v>429</v>
      </c>
      <c r="E79" s="14" t="s">
        <v>432</v>
      </c>
      <c r="F79" s="2" t="s">
        <v>512</v>
      </c>
      <c r="G79" s="4" t="s">
        <v>430</v>
      </c>
      <c r="H79" s="4" t="s">
        <v>37</v>
      </c>
      <c r="I79" s="4" t="s">
        <v>316</v>
      </c>
      <c r="J79" s="4" t="s">
        <v>110</v>
      </c>
      <c r="K79" s="4">
        <v>8</v>
      </c>
      <c r="L79" s="4">
        <v>16</v>
      </c>
      <c r="M79" s="4">
        <v>8</v>
      </c>
      <c r="N79" s="4">
        <v>16</v>
      </c>
      <c r="O79" s="4">
        <v>0</v>
      </c>
      <c r="P79" s="4">
        <v>100</v>
      </c>
      <c r="Q79" s="21">
        <v>1000</v>
      </c>
      <c r="R79" s="2"/>
    </row>
    <row r="80" spans="2:18" s="5" customFormat="1">
      <c r="B80" s="2">
        <v>78</v>
      </c>
      <c r="C80" s="88" t="s">
        <v>159</v>
      </c>
      <c r="D80" s="59" t="s">
        <v>402</v>
      </c>
      <c r="E80" s="14" t="s">
        <v>432</v>
      </c>
      <c r="F80" s="2" t="s">
        <v>512</v>
      </c>
      <c r="G80" s="4" t="s">
        <v>431</v>
      </c>
      <c r="H80" s="4" t="s">
        <v>37</v>
      </c>
      <c r="I80" s="4"/>
      <c r="J80" s="4" t="s">
        <v>110</v>
      </c>
      <c r="K80" s="4">
        <v>8</v>
      </c>
      <c r="L80" s="4">
        <v>16</v>
      </c>
      <c r="M80" s="4">
        <v>8</v>
      </c>
      <c r="N80" s="4">
        <v>16</v>
      </c>
      <c r="O80" s="4">
        <v>0</v>
      </c>
      <c r="P80" s="4">
        <v>100</v>
      </c>
      <c r="Q80" s="21">
        <v>1000</v>
      </c>
      <c r="R80" s="2"/>
    </row>
    <row r="81" spans="2:18" s="5" customFormat="1">
      <c r="B81" s="2">
        <v>79</v>
      </c>
      <c r="C81" s="88" t="s">
        <v>102</v>
      </c>
      <c r="D81" s="59" t="s">
        <v>429</v>
      </c>
      <c r="E81" s="14" t="s">
        <v>97</v>
      </c>
      <c r="F81" s="63" t="s">
        <v>509</v>
      </c>
      <c r="G81" s="63" t="s">
        <v>433</v>
      </c>
      <c r="H81" s="2" t="s">
        <v>6</v>
      </c>
      <c r="I81" s="4" t="s">
        <v>157</v>
      </c>
      <c r="J81" s="4" t="s">
        <v>57</v>
      </c>
      <c r="K81" s="4">
        <v>4</v>
      </c>
      <c r="L81" s="4">
        <v>8</v>
      </c>
      <c r="M81" s="4">
        <v>16</v>
      </c>
      <c r="N81" s="4">
        <v>32</v>
      </c>
      <c r="O81" s="4">
        <v>0</v>
      </c>
      <c r="P81" s="4">
        <v>100</v>
      </c>
      <c r="Q81" s="21">
        <v>200</v>
      </c>
      <c r="R81" s="2" t="s">
        <v>463</v>
      </c>
    </row>
    <row r="82" spans="2:18" s="5" customFormat="1">
      <c r="B82" s="2">
        <v>80</v>
      </c>
      <c r="C82" s="88" t="s">
        <v>102</v>
      </c>
      <c r="D82" s="59" t="s">
        <v>402</v>
      </c>
      <c r="E82" s="14" t="s">
        <v>97</v>
      </c>
      <c r="F82" s="63" t="s">
        <v>509</v>
      </c>
      <c r="G82" s="63" t="s">
        <v>434</v>
      </c>
      <c r="H82" s="2" t="s">
        <v>6</v>
      </c>
      <c r="I82" s="4"/>
      <c r="J82" s="4" t="s">
        <v>57</v>
      </c>
      <c r="K82" s="4">
        <v>4</v>
      </c>
      <c r="L82" s="4">
        <v>8</v>
      </c>
      <c r="M82" s="46">
        <v>16</v>
      </c>
      <c r="N82" s="46">
        <v>32</v>
      </c>
      <c r="O82" s="4">
        <v>0</v>
      </c>
      <c r="P82" s="4">
        <v>100</v>
      </c>
      <c r="Q82" s="21">
        <v>200</v>
      </c>
      <c r="R82" s="2" t="s">
        <v>549</v>
      </c>
    </row>
    <row r="83" spans="2:18" s="5" customFormat="1">
      <c r="B83" s="2">
        <v>81</v>
      </c>
      <c r="C83" s="88" t="s">
        <v>102</v>
      </c>
      <c r="D83" s="59" t="s">
        <v>370</v>
      </c>
      <c r="E83" s="14" t="s">
        <v>97</v>
      </c>
      <c r="F83" s="63" t="s">
        <v>509</v>
      </c>
      <c r="G83" s="63" t="s">
        <v>464</v>
      </c>
      <c r="H83" s="2" t="s">
        <v>6</v>
      </c>
      <c r="I83" s="4"/>
      <c r="J83" s="4" t="s">
        <v>57</v>
      </c>
      <c r="K83" s="4">
        <v>4</v>
      </c>
      <c r="L83" s="4">
        <v>8</v>
      </c>
      <c r="M83" s="46">
        <v>16</v>
      </c>
      <c r="N83" s="46">
        <v>32</v>
      </c>
      <c r="O83" s="4">
        <v>0</v>
      </c>
      <c r="P83" s="4">
        <v>100</v>
      </c>
      <c r="Q83" s="21">
        <v>200</v>
      </c>
      <c r="R83" s="2" t="s">
        <v>463</v>
      </c>
    </row>
    <row r="84" spans="2:18" s="5" customFormat="1">
      <c r="B84" s="2">
        <v>82</v>
      </c>
      <c r="C84" s="58" t="s">
        <v>102</v>
      </c>
      <c r="D84" s="34" t="s">
        <v>370</v>
      </c>
      <c r="E84" s="22" t="s">
        <v>97</v>
      </c>
      <c r="F84" s="63" t="s">
        <v>509</v>
      </c>
      <c r="G84" s="63" t="s">
        <v>465</v>
      </c>
      <c r="H84" s="2" t="s">
        <v>6</v>
      </c>
      <c r="I84" s="4"/>
      <c r="J84" s="4" t="s">
        <v>57</v>
      </c>
      <c r="K84" s="4">
        <v>4</v>
      </c>
      <c r="L84" s="4">
        <v>8</v>
      </c>
      <c r="M84" s="46">
        <v>16</v>
      </c>
      <c r="N84" s="46">
        <v>32</v>
      </c>
      <c r="O84" s="4">
        <v>0</v>
      </c>
      <c r="P84" s="4">
        <v>100</v>
      </c>
      <c r="Q84" s="21">
        <v>200</v>
      </c>
      <c r="R84" s="2" t="s">
        <v>549</v>
      </c>
    </row>
    <row r="85" spans="2:18">
      <c r="B85" s="2">
        <v>83</v>
      </c>
      <c r="C85" s="43" t="s">
        <v>102</v>
      </c>
      <c r="D85" s="34" t="s">
        <v>429</v>
      </c>
      <c r="E85" s="37" t="s">
        <v>97</v>
      </c>
      <c r="F85" s="63" t="s">
        <v>511</v>
      </c>
      <c r="G85" s="63" t="s">
        <v>435</v>
      </c>
      <c r="H85" s="2" t="s">
        <v>6</v>
      </c>
      <c r="I85" s="4" t="s">
        <v>125</v>
      </c>
      <c r="J85" s="4" t="s">
        <v>57</v>
      </c>
      <c r="K85" s="4">
        <v>4</v>
      </c>
      <c r="L85" s="4">
        <v>16</v>
      </c>
      <c r="M85" s="46">
        <v>16</v>
      </c>
      <c r="N85" s="46">
        <v>32</v>
      </c>
      <c r="O85" s="4">
        <v>0</v>
      </c>
      <c r="P85" s="4">
        <v>100</v>
      </c>
      <c r="Q85" s="21">
        <v>200</v>
      </c>
      <c r="R85" s="2" t="s">
        <v>463</v>
      </c>
    </row>
    <row r="86" spans="2:18">
      <c r="B86" s="2">
        <v>84</v>
      </c>
      <c r="C86" s="43" t="s">
        <v>102</v>
      </c>
      <c r="D86" s="34" t="s">
        <v>402</v>
      </c>
      <c r="E86" s="37" t="s">
        <v>97</v>
      </c>
      <c r="F86" s="63" t="s">
        <v>511</v>
      </c>
      <c r="G86" s="63" t="s">
        <v>436</v>
      </c>
      <c r="H86" s="2" t="s">
        <v>6</v>
      </c>
      <c r="I86" s="4"/>
      <c r="J86" s="4" t="s">
        <v>57</v>
      </c>
      <c r="K86" s="4">
        <v>4</v>
      </c>
      <c r="L86" s="4">
        <v>16</v>
      </c>
      <c r="M86" s="46">
        <v>16</v>
      </c>
      <c r="N86" s="46">
        <v>32</v>
      </c>
      <c r="O86" s="4">
        <v>0</v>
      </c>
      <c r="P86" s="4">
        <v>100</v>
      </c>
      <c r="Q86" s="21">
        <v>200</v>
      </c>
      <c r="R86" s="2" t="s">
        <v>549</v>
      </c>
    </row>
    <row r="87" spans="2:18">
      <c r="B87" s="2">
        <v>85</v>
      </c>
      <c r="C87" s="43" t="s">
        <v>102</v>
      </c>
      <c r="D87" s="34" t="s">
        <v>370</v>
      </c>
      <c r="E87" s="37" t="s">
        <v>97</v>
      </c>
      <c r="F87" s="63" t="s">
        <v>511</v>
      </c>
      <c r="G87" s="63" t="s">
        <v>466</v>
      </c>
      <c r="H87" s="2" t="s">
        <v>6</v>
      </c>
      <c r="I87" s="4"/>
      <c r="J87" s="4" t="s">
        <v>57</v>
      </c>
      <c r="K87" s="4">
        <v>4</v>
      </c>
      <c r="L87" s="4">
        <v>16</v>
      </c>
      <c r="M87" s="46">
        <v>16</v>
      </c>
      <c r="N87" s="46">
        <v>32</v>
      </c>
      <c r="O87" s="4">
        <v>0</v>
      </c>
      <c r="P87" s="4">
        <v>100</v>
      </c>
      <c r="Q87" s="21">
        <v>200</v>
      </c>
      <c r="R87" s="2" t="s">
        <v>463</v>
      </c>
    </row>
    <row r="88" spans="2:18">
      <c r="B88" s="2">
        <v>86</v>
      </c>
      <c r="C88" s="43" t="s">
        <v>102</v>
      </c>
      <c r="D88" s="34" t="s">
        <v>370</v>
      </c>
      <c r="E88" s="37" t="s">
        <v>97</v>
      </c>
      <c r="F88" s="63" t="s">
        <v>511</v>
      </c>
      <c r="G88" s="63" t="s">
        <v>467</v>
      </c>
      <c r="H88" s="2" t="s">
        <v>6</v>
      </c>
      <c r="I88" s="4"/>
      <c r="J88" s="4" t="s">
        <v>57</v>
      </c>
      <c r="K88" s="4">
        <v>4</v>
      </c>
      <c r="L88" s="4">
        <v>16</v>
      </c>
      <c r="M88" s="46">
        <v>16</v>
      </c>
      <c r="N88" s="46">
        <v>32</v>
      </c>
      <c r="O88" s="4">
        <v>0</v>
      </c>
      <c r="P88" s="4">
        <v>100</v>
      </c>
      <c r="Q88" s="21">
        <v>200</v>
      </c>
      <c r="R88" s="2" t="s">
        <v>549</v>
      </c>
    </row>
    <row r="89" spans="2:18">
      <c r="B89" s="2">
        <v>87</v>
      </c>
      <c r="C89" s="43" t="s">
        <v>102</v>
      </c>
      <c r="D89" s="34" t="s">
        <v>429</v>
      </c>
      <c r="E89" s="37" t="s">
        <v>97</v>
      </c>
      <c r="F89" s="63" t="s">
        <v>512</v>
      </c>
      <c r="G89" s="63" t="s">
        <v>437</v>
      </c>
      <c r="H89" s="2" t="s">
        <v>37</v>
      </c>
      <c r="I89" s="4" t="s">
        <v>241</v>
      </c>
      <c r="J89" s="4" t="s">
        <v>110</v>
      </c>
      <c r="K89" s="4">
        <v>8</v>
      </c>
      <c r="L89" s="4">
        <v>32</v>
      </c>
      <c r="M89" s="46">
        <v>16</v>
      </c>
      <c r="N89" s="46">
        <v>64</v>
      </c>
      <c r="O89" s="4">
        <v>0</v>
      </c>
      <c r="P89" s="4">
        <v>100</v>
      </c>
      <c r="Q89" s="21">
        <v>200</v>
      </c>
      <c r="R89" s="2" t="s">
        <v>463</v>
      </c>
    </row>
    <row r="90" spans="2:18">
      <c r="B90" s="2">
        <v>88</v>
      </c>
      <c r="C90" s="43" t="s">
        <v>102</v>
      </c>
      <c r="D90" s="34" t="s">
        <v>402</v>
      </c>
      <c r="E90" s="37" t="s">
        <v>97</v>
      </c>
      <c r="F90" s="63" t="s">
        <v>512</v>
      </c>
      <c r="G90" s="63" t="s">
        <v>438</v>
      </c>
      <c r="H90" s="2" t="s">
        <v>37</v>
      </c>
      <c r="I90" s="4"/>
      <c r="J90" s="4" t="s">
        <v>110</v>
      </c>
      <c r="K90" s="4">
        <v>8</v>
      </c>
      <c r="L90" s="4">
        <v>32</v>
      </c>
      <c r="M90" s="46">
        <v>16</v>
      </c>
      <c r="N90" s="46">
        <v>64</v>
      </c>
      <c r="O90" s="4">
        <v>0</v>
      </c>
      <c r="P90" s="4">
        <v>100</v>
      </c>
      <c r="Q90" s="21">
        <v>200</v>
      </c>
      <c r="R90" s="2" t="s">
        <v>549</v>
      </c>
    </row>
    <row r="91" spans="2:18">
      <c r="B91" s="2">
        <v>89</v>
      </c>
      <c r="C91" s="43" t="s">
        <v>102</v>
      </c>
      <c r="D91" s="34" t="s">
        <v>402</v>
      </c>
      <c r="E91" s="37" t="s">
        <v>97</v>
      </c>
      <c r="F91" s="63" t="s">
        <v>512</v>
      </c>
      <c r="G91" s="63" t="s">
        <v>461</v>
      </c>
      <c r="H91" s="2" t="s">
        <v>37</v>
      </c>
      <c r="I91" s="4"/>
      <c r="J91" s="4" t="s">
        <v>110</v>
      </c>
      <c r="K91" s="4">
        <v>8</v>
      </c>
      <c r="L91" s="4">
        <v>32</v>
      </c>
      <c r="M91" s="46">
        <v>16</v>
      </c>
      <c r="N91" s="46">
        <v>64</v>
      </c>
      <c r="O91" s="4">
        <v>0</v>
      </c>
      <c r="P91" s="4">
        <v>100</v>
      </c>
      <c r="Q91" s="21">
        <v>200</v>
      </c>
      <c r="R91" s="2" t="s">
        <v>463</v>
      </c>
    </row>
    <row r="92" spans="2:18">
      <c r="B92" s="2">
        <v>90</v>
      </c>
      <c r="C92" s="43" t="s">
        <v>102</v>
      </c>
      <c r="D92" s="34" t="s">
        <v>402</v>
      </c>
      <c r="E92" s="37" t="s">
        <v>97</v>
      </c>
      <c r="F92" s="63" t="s">
        <v>512</v>
      </c>
      <c r="G92" s="63" t="s">
        <v>462</v>
      </c>
      <c r="H92" s="2" t="s">
        <v>37</v>
      </c>
      <c r="I92" s="4"/>
      <c r="J92" s="4" t="s">
        <v>110</v>
      </c>
      <c r="K92" s="4">
        <v>8</v>
      </c>
      <c r="L92" s="4">
        <v>32</v>
      </c>
      <c r="M92" s="46">
        <v>16</v>
      </c>
      <c r="N92" s="46">
        <v>64</v>
      </c>
      <c r="O92" s="4">
        <v>0</v>
      </c>
      <c r="P92" s="4">
        <v>100</v>
      </c>
      <c r="Q92" s="21">
        <v>200</v>
      </c>
      <c r="R92" s="2" t="s">
        <v>549</v>
      </c>
    </row>
    <row r="93" spans="2:18" s="5" customFormat="1">
      <c r="B93" s="2">
        <v>91</v>
      </c>
      <c r="C93" s="43" t="s">
        <v>102</v>
      </c>
      <c r="D93" s="34" t="s">
        <v>429</v>
      </c>
      <c r="E93" s="14" t="s">
        <v>93</v>
      </c>
      <c r="F93" s="63" t="s">
        <v>508</v>
      </c>
      <c r="G93" s="63" t="s">
        <v>439</v>
      </c>
      <c r="H93" s="4" t="s">
        <v>6</v>
      </c>
      <c r="I93" s="4" t="s">
        <v>149</v>
      </c>
      <c r="J93" s="4" t="s">
        <v>57</v>
      </c>
      <c r="K93" s="4">
        <v>24</v>
      </c>
      <c r="L93" s="4">
        <v>192</v>
      </c>
      <c r="M93" s="46">
        <v>64</v>
      </c>
      <c r="N93" s="46">
        <v>256</v>
      </c>
      <c r="O93" s="4">
        <v>0</v>
      </c>
      <c r="P93" s="4">
        <v>100</v>
      </c>
      <c r="Q93" s="21">
        <v>200</v>
      </c>
      <c r="R93" s="2" t="s">
        <v>463</v>
      </c>
    </row>
    <row r="94" spans="2:18" s="5" customFormat="1">
      <c r="B94" s="2">
        <v>92</v>
      </c>
      <c r="C94" s="43" t="s">
        <v>102</v>
      </c>
      <c r="D94" s="34" t="s">
        <v>402</v>
      </c>
      <c r="E94" s="14" t="s">
        <v>93</v>
      </c>
      <c r="F94" s="63" t="s">
        <v>508</v>
      </c>
      <c r="G94" s="63" t="s">
        <v>440</v>
      </c>
      <c r="H94" s="4" t="s">
        <v>6</v>
      </c>
      <c r="I94" s="4"/>
      <c r="J94" s="4" t="s">
        <v>57</v>
      </c>
      <c r="K94" s="4">
        <v>24</v>
      </c>
      <c r="L94" s="4">
        <v>192</v>
      </c>
      <c r="M94" s="46">
        <v>64</v>
      </c>
      <c r="N94" s="46">
        <v>256</v>
      </c>
      <c r="O94" s="4">
        <v>0</v>
      </c>
      <c r="P94" s="4">
        <v>100</v>
      </c>
      <c r="Q94" s="21">
        <v>200</v>
      </c>
      <c r="R94" s="2" t="s">
        <v>463</v>
      </c>
    </row>
    <row r="95" spans="2:18" s="5" customFormat="1">
      <c r="B95" s="2">
        <v>93</v>
      </c>
      <c r="C95" s="43" t="s">
        <v>102</v>
      </c>
      <c r="D95" s="34" t="s">
        <v>370</v>
      </c>
      <c r="E95" s="14" t="s">
        <v>93</v>
      </c>
      <c r="F95" s="63" t="s">
        <v>508</v>
      </c>
      <c r="G95" s="63" t="s">
        <v>468</v>
      </c>
      <c r="H95" s="4" t="s">
        <v>6</v>
      </c>
      <c r="I95" s="4"/>
      <c r="J95" s="4" t="s">
        <v>57</v>
      </c>
      <c r="K95" s="4">
        <v>24</v>
      </c>
      <c r="L95" s="4">
        <v>192</v>
      </c>
      <c r="M95" s="46">
        <v>64</v>
      </c>
      <c r="N95" s="46">
        <v>256</v>
      </c>
      <c r="O95" s="4">
        <v>0</v>
      </c>
      <c r="P95" s="4">
        <v>100</v>
      </c>
      <c r="Q95" s="21">
        <v>200</v>
      </c>
      <c r="R95" s="2" t="s">
        <v>463</v>
      </c>
    </row>
    <row r="96" spans="2:18" s="5" customFormat="1">
      <c r="B96" s="2">
        <v>94</v>
      </c>
      <c r="C96" s="43" t="s">
        <v>102</v>
      </c>
      <c r="D96" s="34" t="s">
        <v>370</v>
      </c>
      <c r="E96" s="14" t="s">
        <v>93</v>
      </c>
      <c r="F96" s="63" t="s">
        <v>508</v>
      </c>
      <c r="G96" s="63" t="s">
        <v>469</v>
      </c>
      <c r="H96" s="4" t="s">
        <v>6</v>
      </c>
      <c r="I96" s="4"/>
      <c r="J96" s="4" t="s">
        <v>57</v>
      </c>
      <c r="K96" s="4">
        <v>24</v>
      </c>
      <c r="L96" s="4">
        <v>192</v>
      </c>
      <c r="M96" s="46">
        <v>64</v>
      </c>
      <c r="N96" s="46">
        <v>256</v>
      </c>
      <c r="O96" s="4">
        <v>0</v>
      </c>
      <c r="P96" s="4">
        <v>100</v>
      </c>
      <c r="Q96" s="21">
        <v>200</v>
      </c>
      <c r="R96" s="2" t="s">
        <v>463</v>
      </c>
    </row>
    <row r="97" spans="2:18" s="5" customFormat="1">
      <c r="B97" s="2">
        <v>95</v>
      </c>
      <c r="C97" s="43" t="s">
        <v>102</v>
      </c>
      <c r="D97" s="34" t="s">
        <v>370</v>
      </c>
      <c r="E97" s="14" t="s">
        <v>93</v>
      </c>
      <c r="F97" s="63" t="s">
        <v>508</v>
      </c>
      <c r="G97" s="63" t="s">
        <v>470</v>
      </c>
      <c r="H97" s="4" t="s">
        <v>6</v>
      </c>
      <c r="I97" s="4"/>
      <c r="J97" s="4" t="s">
        <v>57</v>
      </c>
      <c r="K97" s="4">
        <v>24</v>
      </c>
      <c r="L97" s="4">
        <v>192</v>
      </c>
      <c r="M97" s="46">
        <v>64</v>
      </c>
      <c r="N97" s="46">
        <v>256</v>
      </c>
      <c r="O97" s="4">
        <v>0</v>
      </c>
      <c r="P97" s="4">
        <v>100</v>
      </c>
      <c r="Q97" s="21">
        <v>200</v>
      </c>
      <c r="R97" s="2" t="s">
        <v>463</v>
      </c>
    </row>
    <row r="98" spans="2:18" s="5" customFormat="1">
      <c r="B98" s="2">
        <v>96</v>
      </c>
      <c r="C98" s="43" t="s">
        <v>102</v>
      </c>
      <c r="D98" s="34" t="s">
        <v>370</v>
      </c>
      <c r="E98" s="14" t="s">
        <v>93</v>
      </c>
      <c r="F98" s="63" t="s">
        <v>508</v>
      </c>
      <c r="G98" s="63" t="s">
        <v>471</v>
      </c>
      <c r="H98" s="4" t="s">
        <v>6</v>
      </c>
      <c r="I98" s="4"/>
      <c r="J98" s="4" t="s">
        <v>57</v>
      </c>
      <c r="K98" s="4">
        <v>24</v>
      </c>
      <c r="L98" s="4">
        <v>192</v>
      </c>
      <c r="M98" s="46">
        <v>64</v>
      </c>
      <c r="N98" s="46">
        <v>256</v>
      </c>
      <c r="O98" s="4">
        <v>0</v>
      </c>
      <c r="P98" s="4">
        <v>100</v>
      </c>
      <c r="Q98" s="21">
        <v>200</v>
      </c>
      <c r="R98" s="2" t="s">
        <v>463</v>
      </c>
    </row>
    <row r="99" spans="2:18" s="5" customFormat="1">
      <c r="B99" s="2">
        <v>97</v>
      </c>
      <c r="C99" s="43" t="s">
        <v>102</v>
      </c>
      <c r="D99" s="34" t="s">
        <v>370</v>
      </c>
      <c r="E99" s="14" t="s">
        <v>93</v>
      </c>
      <c r="F99" s="63" t="s">
        <v>508</v>
      </c>
      <c r="G99" s="63" t="s">
        <v>472</v>
      </c>
      <c r="H99" s="4" t="s">
        <v>6</v>
      </c>
      <c r="I99" s="4"/>
      <c r="J99" s="4" t="s">
        <v>57</v>
      </c>
      <c r="K99" s="4">
        <v>24</v>
      </c>
      <c r="L99" s="4">
        <v>192</v>
      </c>
      <c r="M99" s="46">
        <v>64</v>
      </c>
      <c r="N99" s="46">
        <v>256</v>
      </c>
      <c r="O99" s="4">
        <v>0</v>
      </c>
      <c r="P99" s="4">
        <v>100</v>
      </c>
      <c r="Q99" s="21">
        <v>200</v>
      </c>
      <c r="R99" s="2" t="s">
        <v>463</v>
      </c>
    </row>
    <row r="100" spans="2:18" s="5" customFormat="1">
      <c r="B100" s="2">
        <v>98</v>
      </c>
      <c r="C100" s="43" t="s">
        <v>102</v>
      </c>
      <c r="D100" s="34" t="s">
        <v>370</v>
      </c>
      <c r="E100" s="14" t="s">
        <v>93</v>
      </c>
      <c r="F100" s="63" t="s">
        <v>508</v>
      </c>
      <c r="G100" s="63" t="s">
        <v>473</v>
      </c>
      <c r="H100" s="4" t="s">
        <v>6</v>
      </c>
      <c r="I100" s="4"/>
      <c r="J100" s="4" t="s">
        <v>57</v>
      </c>
      <c r="K100" s="4">
        <v>24</v>
      </c>
      <c r="L100" s="4">
        <v>192</v>
      </c>
      <c r="M100" s="46">
        <v>64</v>
      </c>
      <c r="N100" s="46">
        <v>256</v>
      </c>
      <c r="O100" s="4">
        <v>0</v>
      </c>
      <c r="P100" s="4">
        <v>100</v>
      </c>
      <c r="Q100" s="21">
        <v>200</v>
      </c>
      <c r="R100" s="2" t="s">
        <v>463</v>
      </c>
    </row>
    <row r="101" spans="2:18" s="5" customFormat="1">
      <c r="B101" s="2">
        <v>99</v>
      </c>
      <c r="C101" s="43" t="s">
        <v>102</v>
      </c>
      <c r="D101" s="34" t="s">
        <v>370</v>
      </c>
      <c r="E101" s="14" t="s">
        <v>93</v>
      </c>
      <c r="F101" s="63" t="s">
        <v>508</v>
      </c>
      <c r="G101" s="63" t="s">
        <v>474</v>
      </c>
      <c r="H101" s="4" t="s">
        <v>6</v>
      </c>
      <c r="I101" s="4"/>
      <c r="J101" s="4" t="s">
        <v>57</v>
      </c>
      <c r="K101" s="4">
        <v>24</v>
      </c>
      <c r="L101" s="4">
        <v>192</v>
      </c>
      <c r="M101" s="46">
        <v>64</v>
      </c>
      <c r="N101" s="46">
        <v>256</v>
      </c>
      <c r="O101" s="4">
        <v>0</v>
      </c>
      <c r="P101" s="4">
        <v>100</v>
      </c>
      <c r="Q101" s="21">
        <v>200</v>
      </c>
      <c r="R101" s="2" t="s">
        <v>463</v>
      </c>
    </row>
    <row r="102" spans="2:18" s="5" customFormat="1">
      <c r="B102" s="2">
        <v>100</v>
      </c>
      <c r="C102" s="43" t="s">
        <v>102</v>
      </c>
      <c r="D102" s="34" t="s">
        <v>370</v>
      </c>
      <c r="E102" s="14" t="s">
        <v>93</v>
      </c>
      <c r="F102" s="63" t="s">
        <v>508</v>
      </c>
      <c r="G102" s="63" t="s">
        <v>475</v>
      </c>
      <c r="H102" s="4" t="s">
        <v>6</v>
      </c>
      <c r="I102" s="4"/>
      <c r="J102" s="4" t="s">
        <v>57</v>
      </c>
      <c r="K102" s="4">
        <v>24</v>
      </c>
      <c r="L102" s="4">
        <v>192</v>
      </c>
      <c r="M102" s="46">
        <v>64</v>
      </c>
      <c r="N102" s="46">
        <v>256</v>
      </c>
      <c r="O102" s="4">
        <v>0</v>
      </c>
      <c r="P102" s="4">
        <v>100</v>
      </c>
      <c r="Q102" s="21">
        <v>200</v>
      </c>
      <c r="R102" s="2" t="s">
        <v>463</v>
      </c>
    </row>
    <row r="103" spans="2:18" s="5" customFormat="1" ht="34.799999999999997">
      <c r="B103" s="2">
        <v>101</v>
      </c>
      <c r="C103" s="43" t="s">
        <v>102</v>
      </c>
      <c r="D103" s="34" t="s">
        <v>402</v>
      </c>
      <c r="E103" s="14" t="s">
        <v>441</v>
      </c>
      <c r="F103" s="63" t="s">
        <v>508</v>
      </c>
      <c r="G103" s="64" t="s">
        <v>442</v>
      </c>
      <c r="H103" s="4" t="s">
        <v>6</v>
      </c>
      <c r="I103" s="4" t="s">
        <v>448</v>
      </c>
      <c r="J103" s="4" t="s">
        <v>57</v>
      </c>
      <c r="K103" s="4">
        <v>32</v>
      </c>
      <c r="L103" s="4">
        <v>480</v>
      </c>
      <c r="M103" s="46">
        <v>32</v>
      </c>
      <c r="N103" s="46">
        <v>480</v>
      </c>
      <c r="O103" s="4">
        <v>1</v>
      </c>
      <c r="P103" s="4">
        <v>100</v>
      </c>
      <c r="Q103" s="11" t="s">
        <v>537</v>
      </c>
      <c r="R103" s="2"/>
    </row>
    <row r="104" spans="2:18" s="5" customFormat="1">
      <c r="B104" s="2">
        <v>102</v>
      </c>
      <c r="C104" s="43" t="s">
        <v>102</v>
      </c>
      <c r="D104" s="34" t="s">
        <v>402</v>
      </c>
      <c r="E104" s="14" t="s">
        <v>441</v>
      </c>
      <c r="F104" s="63" t="s">
        <v>508</v>
      </c>
      <c r="G104" s="65" t="s">
        <v>444</v>
      </c>
      <c r="H104" s="4" t="s">
        <v>6</v>
      </c>
      <c r="I104" s="4" t="s">
        <v>445</v>
      </c>
      <c r="J104" s="4" t="s">
        <v>57</v>
      </c>
      <c r="K104" s="4">
        <v>32</v>
      </c>
      <c r="L104" s="4">
        <v>256</v>
      </c>
      <c r="M104" s="46">
        <v>32</v>
      </c>
      <c r="N104" s="46">
        <v>256</v>
      </c>
      <c r="O104" s="4">
        <v>0</v>
      </c>
      <c r="P104" s="4">
        <v>100</v>
      </c>
      <c r="Q104" s="21">
        <v>1000</v>
      </c>
      <c r="R104" s="2"/>
    </row>
    <row r="105" spans="2:18" s="5" customFormat="1">
      <c r="B105" s="2">
        <v>103</v>
      </c>
      <c r="C105" s="43" t="s">
        <v>102</v>
      </c>
      <c r="D105" s="34" t="s">
        <v>402</v>
      </c>
      <c r="E105" s="14" t="s">
        <v>441</v>
      </c>
      <c r="F105" s="63" t="s">
        <v>508</v>
      </c>
      <c r="G105" s="65" t="s">
        <v>443</v>
      </c>
      <c r="H105" s="4" t="s">
        <v>6</v>
      </c>
      <c r="I105" s="4"/>
      <c r="J105" s="4" t="s">
        <v>57</v>
      </c>
      <c r="K105" s="4">
        <v>32</v>
      </c>
      <c r="L105" s="4">
        <v>256</v>
      </c>
      <c r="M105" s="46">
        <v>32</v>
      </c>
      <c r="N105" s="46">
        <v>256</v>
      </c>
      <c r="O105" s="4">
        <v>0</v>
      </c>
      <c r="P105" s="4">
        <v>100</v>
      </c>
      <c r="Q105" s="21">
        <v>1000</v>
      </c>
      <c r="R105" s="2"/>
    </row>
    <row r="106" spans="2:18" s="5" customFormat="1">
      <c r="B106" s="2">
        <v>104</v>
      </c>
      <c r="C106" s="43" t="s">
        <v>102</v>
      </c>
      <c r="D106" s="34" t="s">
        <v>402</v>
      </c>
      <c r="E106" s="14" t="s">
        <v>441</v>
      </c>
      <c r="F106" s="63" t="s">
        <v>508</v>
      </c>
      <c r="G106" s="65" t="s">
        <v>446</v>
      </c>
      <c r="H106" s="4" t="s">
        <v>6</v>
      </c>
      <c r="I106" s="4" t="s">
        <v>550</v>
      </c>
      <c r="J106" s="4" t="s">
        <v>57</v>
      </c>
      <c r="K106" s="4">
        <v>16</v>
      </c>
      <c r="L106" s="4">
        <v>128</v>
      </c>
      <c r="M106" s="46">
        <v>16</v>
      </c>
      <c r="N106" s="46">
        <v>128</v>
      </c>
      <c r="O106" s="4">
        <v>0</v>
      </c>
      <c r="P106" s="4">
        <v>100</v>
      </c>
      <c r="Q106" s="21">
        <v>1000</v>
      </c>
      <c r="R106" s="2"/>
    </row>
    <row r="107" spans="2:18" s="5" customFormat="1">
      <c r="B107" s="2">
        <v>105</v>
      </c>
      <c r="C107" s="43" t="s">
        <v>102</v>
      </c>
      <c r="D107" s="34" t="s">
        <v>402</v>
      </c>
      <c r="E107" s="14" t="s">
        <v>441</v>
      </c>
      <c r="F107" s="63" t="s">
        <v>508</v>
      </c>
      <c r="G107" s="65" t="s">
        <v>447</v>
      </c>
      <c r="H107" s="4" t="s">
        <v>6</v>
      </c>
      <c r="I107" s="4"/>
      <c r="J107" s="4" t="s">
        <v>57</v>
      </c>
      <c r="K107" s="4">
        <v>16</v>
      </c>
      <c r="L107" s="4">
        <v>128</v>
      </c>
      <c r="M107" s="46">
        <v>16</v>
      </c>
      <c r="N107" s="46">
        <v>128</v>
      </c>
      <c r="O107" s="4">
        <v>0</v>
      </c>
      <c r="P107" s="4">
        <v>100</v>
      </c>
      <c r="Q107" s="21">
        <v>1000</v>
      </c>
      <c r="R107" s="2"/>
    </row>
    <row r="108" spans="2:18">
      <c r="B108" s="2">
        <v>106</v>
      </c>
      <c r="C108" s="43" t="s">
        <v>102</v>
      </c>
      <c r="D108" s="34" t="s">
        <v>429</v>
      </c>
      <c r="E108" s="14" t="s">
        <v>62</v>
      </c>
      <c r="F108" s="63" t="s">
        <v>508</v>
      </c>
      <c r="G108" s="63" t="s">
        <v>538</v>
      </c>
      <c r="H108" s="2" t="s">
        <v>6</v>
      </c>
      <c r="I108" s="4" t="s">
        <v>539</v>
      </c>
      <c r="J108" s="4" t="s">
        <v>57</v>
      </c>
      <c r="K108" s="4">
        <v>16</v>
      </c>
      <c r="L108" s="4">
        <v>128</v>
      </c>
      <c r="M108" s="46">
        <v>32</v>
      </c>
      <c r="N108" s="46">
        <v>256</v>
      </c>
      <c r="O108" s="4">
        <v>0</v>
      </c>
      <c r="P108" s="4">
        <v>100</v>
      </c>
      <c r="Q108" s="21">
        <v>200</v>
      </c>
      <c r="R108" s="2"/>
    </row>
    <row r="109" spans="2:18">
      <c r="B109" s="2">
        <v>107</v>
      </c>
      <c r="C109" s="43" t="s">
        <v>102</v>
      </c>
      <c r="D109" s="34" t="s">
        <v>402</v>
      </c>
      <c r="E109" s="14" t="s">
        <v>62</v>
      </c>
      <c r="F109" s="63" t="s">
        <v>508</v>
      </c>
      <c r="G109" s="63" t="s">
        <v>540</v>
      </c>
      <c r="H109" s="2" t="s">
        <v>6</v>
      </c>
      <c r="I109" s="4"/>
      <c r="J109" s="4" t="s">
        <v>57</v>
      </c>
      <c r="K109" s="4">
        <v>16</v>
      </c>
      <c r="L109" s="4">
        <v>128</v>
      </c>
      <c r="M109" s="46">
        <v>32</v>
      </c>
      <c r="N109" s="46">
        <v>256</v>
      </c>
      <c r="O109" s="4">
        <v>0</v>
      </c>
      <c r="P109" s="4">
        <v>100</v>
      </c>
      <c r="Q109" s="21">
        <v>200</v>
      </c>
      <c r="R109" s="2"/>
    </row>
    <row r="110" spans="2:18">
      <c r="B110" s="2">
        <v>108</v>
      </c>
      <c r="C110" s="43" t="s">
        <v>102</v>
      </c>
      <c r="D110" s="34" t="s">
        <v>402</v>
      </c>
      <c r="E110" s="14" t="s">
        <v>62</v>
      </c>
      <c r="F110" s="63" t="s">
        <v>508</v>
      </c>
      <c r="G110" s="63" t="s">
        <v>541</v>
      </c>
      <c r="H110" s="2" t="s">
        <v>6</v>
      </c>
      <c r="I110" s="4"/>
      <c r="J110" s="4" t="s">
        <v>57</v>
      </c>
      <c r="K110" s="4">
        <v>16</v>
      </c>
      <c r="L110" s="4">
        <v>128</v>
      </c>
      <c r="M110" s="46">
        <v>32</v>
      </c>
      <c r="N110" s="46">
        <v>256</v>
      </c>
      <c r="O110" s="4">
        <v>0</v>
      </c>
      <c r="P110" s="4">
        <v>100</v>
      </c>
      <c r="Q110" s="21">
        <v>200</v>
      </c>
      <c r="R110" s="2"/>
    </row>
    <row r="111" spans="2:18">
      <c r="B111" s="2">
        <v>109</v>
      </c>
      <c r="C111" s="43" t="s">
        <v>102</v>
      </c>
      <c r="D111" s="34" t="s">
        <v>402</v>
      </c>
      <c r="E111" s="14" t="s">
        <v>62</v>
      </c>
      <c r="F111" s="63" t="s">
        <v>508</v>
      </c>
      <c r="G111" s="63" t="s">
        <v>542</v>
      </c>
      <c r="H111" s="2" t="s">
        <v>6</v>
      </c>
      <c r="I111" s="4"/>
      <c r="J111" s="4" t="s">
        <v>57</v>
      </c>
      <c r="K111" s="4">
        <v>16</v>
      </c>
      <c r="L111" s="4">
        <v>128</v>
      </c>
      <c r="M111" s="46">
        <v>32</v>
      </c>
      <c r="N111" s="46">
        <v>256</v>
      </c>
      <c r="O111" s="4">
        <v>0</v>
      </c>
      <c r="P111" s="4">
        <v>100</v>
      </c>
      <c r="Q111" s="21">
        <v>200</v>
      </c>
      <c r="R111" s="2"/>
    </row>
    <row r="112" spans="2:18">
      <c r="B112" s="2">
        <v>110</v>
      </c>
      <c r="C112" s="43" t="s">
        <v>102</v>
      </c>
      <c r="D112" s="34" t="s">
        <v>402</v>
      </c>
      <c r="E112" s="14" t="s">
        <v>62</v>
      </c>
      <c r="F112" s="63" t="s">
        <v>508</v>
      </c>
      <c r="G112" s="63" t="s">
        <v>543</v>
      </c>
      <c r="H112" s="2" t="s">
        <v>6</v>
      </c>
      <c r="I112" s="4"/>
      <c r="J112" s="4" t="s">
        <v>57</v>
      </c>
      <c r="K112" s="4">
        <v>16</v>
      </c>
      <c r="L112" s="4">
        <v>128</v>
      </c>
      <c r="M112" s="46">
        <v>32</v>
      </c>
      <c r="N112" s="46">
        <v>256</v>
      </c>
      <c r="O112" s="4">
        <v>0</v>
      </c>
      <c r="P112" s="4">
        <v>100</v>
      </c>
      <c r="Q112" s="21">
        <v>200</v>
      </c>
      <c r="R112" s="2"/>
    </row>
    <row r="113" spans="2:18">
      <c r="B113" s="2">
        <v>111</v>
      </c>
      <c r="C113" s="43" t="s">
        <v>102</v>
      </c>
      <c r="D113" s="1" t="s">
        <v>429</v>
      </c>
      <c r="E113" s="14" t="s">
        <v>95</v>
      </c>
      <c r="F113" s="63" t="s">
        <v>508</v>
      </c>
      <c r="G113" s="63" t="s">
        <v>551</v>
      </c>
      <c r="H113" s="2" t="s">
        <v>6</v>
      </c>
      <c r="I113" s="4" t="s">
        <v>552</v>
      </c>
      <c r="J113" s="4" t="s">
        <v>57</v>
      </c>
      <c r="K113" s="4">
        <v>16</v>
      </c>
      <c r="L113" s="4">
        <v>64</v>
      </c>
      <c r="M113" s="46">
        <v>64</v>
      </c>
      <c r="N113" s="46">
        <v>128</v>
      </c>
      <c r="O113" s="4">
        <v>0</v>
      </c>
      <c r="P113" s="4">
        <v>100</v>
      </c>
      <c r="Q113" s="56">
        <v>400</v>
      </c>
      <c r="R113" s="2" t="s">
        <v>463</v>
      </c>
    </row>
    <row r="114" spans="2:18">
      <c r="B114" s="2">
        <v>112</v>
      </c>
      <c r="C114" s="43" t="s">
        <v>102</v>
      </c>
      <c r="D114" s="34" t="s">
        <v>402</v>
      </c>
      <c r="E114" s="14" t="s">
        <v>95</v>
      </c>
      <c r="F114" s="63" t="s">
        <v>508</v>
      </c>
      <c r="G114" s="63" t="s">
        <v>553</v>
      </c>
      <c r="H114" s="2" t="s">
        <v>6</v>
      </c>
      <c r="I114" s="4"/>
      <c r="J114" s="4" t="s">
        <v>57</v>
      </c>
      <c r="K114" s="4">
        <v>16</v>
      </c>
      <c r="L114" s="4">
        <v>64</v>
      </c>
      <c r="M114" s="46">
        <v>64</v>
      </c>
      <c r="N114" s="46">
        <v>128</v>
      </c>
      <c r="O114" s="4">
        <v>0</v>
      </c>
      <c r="P114" s="4">
        <v>100</v>
      </c>
      <c r="Q114" s="56">
        <v>400</v>
      </c>
      <c r="R114" s="2" t="s">
        <v>549</v>
      </c>
    </row>
    <row r="115" spans="2:18">
      <c r="B115" s="2">
        <v>113</v>
      </c>
      <c r="C115" s="43" t="s">
        <v>102</v>
      </c>
      <c r="D115" s="34" t="s">
        <v>370</v>
      </c>
      <c r="E115" s="14" t="s">
        <v>95</v>
      </c>
      <c r="F115" s="63" t="s">
        <v>508</v>
      </c>
      <c r="G115" s="63" t="s">
        <v>554</v>
      </c>
      <c r="H115" s="2" t="s">
        <v>6</v>
      </c>
      <c r="I115" s="4" t="s">
        <v>552</v>
      </c>
      <c r="J115" s="4" t="s">
        <v>57</v>
      </c>
      <c r="K115" s="4">
        <v>16</v>
      </c>
      <c r="L115" s="4">
        <v>64</v>
      </c>
      <c r="M115" s="46">
        <v>64</v>
      </c>
      <c r="N115" s="46">
        <v>128</v>
      </c>
      <c r="O115" s="4">
        <v>0</v>
      </c>
      <c r="P115" s="4">
        <v>100</v>
      </c>
      <c r="Q115" s="56">
        <v>400</v>
      </c>
      <c r="R115" s="2" t="s">
        <v>463</v>
      </c>
    </row>
    <row r="116" spans="2:18">
      <c r="B116" s="2">
        <v>114</v>
      </c>
      <c r="C116" s="43" t="s">
        <v>102</v>
      </c>
      <c r="D116" s="34" t="s">
        <v>370</v>
      </c>
      <c r="E116" s="14" t="s">
        <v>95</v>
      </c>
      <c r="F116" s="63" t="s">
        <v>508</v>
      </c>
      <c r="G116" s="63" t="s">
        <v>555</v>
      </c>
      <c r="H116" s="2" t="s">
        <v>6</v>
      </c>
      <c r="I116" s="4"/>
      <c r="J116" s="4" t="s">
        <v>57</v>
      </c>
      <c r="K116" s="4">
        <v>16</v>
      </c>
      <c r="L116" s="4">
        <v>64</v>
      </c>
      <c r="M116" s="46">
        <v>64</v>
      </c>
      <c r="N116" s="46">
        <v>128</v>
      </c>
      <c r="O116" s="4">
        <v>0</v>
      </c>
      <c r="P116" s="4">
        <v>100</v>
      </c>
      <c r="Q116" s="56">
        <v>400</v>
      </c>
      <c r="R116" s="2" t="s">
        <v>549</v>
      </c>
    </row>
    <row r="117" spans="2:18">
      <c r="B117" s="2">
        <v>115</v>
      </c>
      <c r="C117" s="43" t="s">
        <v>102</v>
      </c>
      <c r="D117" s="34" t="s">
        <v>370</v>
      </c>
      <c r="E117" s="14" t="s">
        <v>95</v>
      </c>
      <c r="F117" s="63" t="s">
        <v>508</v>
      </c>
      <c r="G117" s="63" t="s">
        <v>556</v>
      </c>
      <c r="H117" s="2" t="s">
        <v>6</v>
      </c>
      <c r="I117" s="4"/>
      <c r="J117" s="4" t="s">
        <v>57</v>
      </c>
      <c r="K117" s="4"/>
      <c r="L117" s="4"/>
      <c r="M117" s="4">
        <v>16</v>
      </c>
      <c r="N117" s="4">
        <v>32</v>
      </c>
      <c r="O117" s="4">
        <v>0</v>
      </c>
      <c r="P117" s="4">
        <v>100</v>
      </c>
      <c r="Q117" s="21">
        <v>200</v>
      </c>
      <c r="R117" s="2" t="s">
        <v>463</v>
      </c>
    </row>
    <row r="118" spans="2:18">
      <c r="B118" s="2">
        <v>116</v>
      </c>
      <c r="C118" s="43" t="s">
        <v>102</v>
      </c>
      <c r="D118" s="34" t="s">
        <v>370</v>
      </c>
      <c r="E118" s="14" t="s">
        <v>95</v>
      </c>
      <c r="F118" s="63" t="s">
        <v>508</v>
      </c>
      <c r="G118" s="63" t="s">
        <v>557</v>
      </c>
      <c r="H118" s="2" t="s">
        <v>6</v>
      </c>
      <c r="I118" s="4"/>
      <c r="J118" s="4" t="s">
        <v>57</v>
      </c>
      <c r="K118" s="4"/>
      <c r="L118" s="4"/>
      <c r="M118" s="4">
        <v>16</v>
      </c>
      <c r="N118" s="4">
        <v>32</v>
      </c>
      <c r="O118" s="4">
        <v>0</v>
      </c>
      <c r="P118" s="4">
        <v>100</v>
      </c>
      <c r="Q118" s="21">
        <v>200</v>
      </c>
      <c r="R118" s="2" t="s">
        <v>549</v>
      </c>
    </row>
    <row r="119" spans="2:18">
      <c r="B119" s="2">
        <v>117</v>
      </c>
      <c r="C119" s="43" t="s">
        <v>102</v>
      </c>
      <c r="D119" s="34" t="s">
        <v>370</v>
      </c>
      <c r="E119" s="14" t="s">
        <v>95</v>
      </c>
      <c r="F119" s="63" t="s">
        <v>508</v>
      </c>
      <c r="G119" s="63" t="s">
        <v>558</v>
      </c>
      <c r="H119" s="2" t="s">
        <v>6</v>
      </c>
      <c r="I119" s="4"/>
      <c r="J119" s="4" t="s">
        <v>57</v>
      </c>
      <c r="K119" s="4"/>
      <c r="L119" s="4"/>
      <c r="M119" s="4">
        <v>16</v>
      </c>
      <c r="N119" s="4">
        <v>32</v>
      </c>
      <c r="O119" s="4">
        <v>0</v>
      </c>
      <c r="P119" s="4">
        <v>100</v>
      </c>
      <c r="Q119" s="21">
        <v>200</v>
      </c>
      <c r="R119" s="2" t="s">
        <v>463</v>
      </c>
    </row>
    <row r="120" spans="2:18">
      <c r="B120" s="2">
        <v>118</v>
      </c>
      <c r="C120" s="43" t="s">
        <v>102</v>
      </c>
      <c r="D120" s="34" t="s">
        <v>370</v>
      </c>
      <c r="E120" s="14" t="s">
        <v>95</v>
      </c>
      <c r="F120" s="63" t="s">
        <v>508</v>
      </c>
      <c r="G120" s="63" t="s">
        <v>559</v>
      </c>
      <c r="H120" s="2" t="s">
        <v>6</v>
      </c>
      <c r="I120" s="4"/>
      <c r="J120" s="4" t="s">
        <v>57</v>
      </c>
      <c r="K120" s="4"/>
      <c r="L120" s="4"/>
      <c r="M120" s="4">
        <v>16</v>
      </c>
      <c r="N120" s="4">
        <v>32</v>
      </c>
      <c r="O120" s="4">
        <v>0</v>
      </c>
      <c r="P120" s="4">
        <v>100</v>
      </c>
      <c r="Q120" s="21">
        <v>200</v>
      </c>
      <c r="R120" s="2" t="s">
        <v>549</v>
      </c>
    </row>
    <row r="121" spans="2:18">
      <c r="B121" s="2">
        <v>119</v>
      </c>
      <c r="C121" s="43" t="s">
        <v>102</v>
      </c>
      <c r="D121" s="34" t="s">
        <v>370</v>
      </c>
      <c r="E121" s="14" t="s">
        <v>95</v>
      </c>
      <c r="F121" s="63" t="s">
        <v>508</v>
      </c>
      <c r="G121" s="63" t="s">
        <v>560</v>
      </c>
      <c r="H121" s="2" t="s">
        <v>6</v>
      </c>
      <c r="I121" s="4"/>
      <c r="J121" s="4" t="s">
        <v>57</v>
      </c>
      <c r="K121" s="4"/>
      <c r="L121" s="4"/>
      <c r="M121" s="4">
        <v>16</v>
      </c>
      <c r="N121" s="4">
        <v>32</v>
      </c>
      <c r="O121" s="4">
        <v>0</v>
      </c>
      <c r="P121" s="4">
        <v>100</v>
      </c>
      <c r="Q121" s="21">
        <v>200</v>
      </c>
      <c r="R121" s="2" t="s">
        <v>463</v>
      </c>
    </row>
    <row r="122" spans="2:18">
      <c r="B122" s="2">
        <v>120</v>
      </c>
      <c r="C122" s="43" t="s">
        <v>102</v>
      </c>
      <c r="D122" s="34" t="s">
        <v>370</v>
      </c>
      <c r="E122" s="14" t="s">
        <v>95</v>
      </c>
      <c r="F122" s="63" t="s">
        <v>508</v>
      </c>
      <c r="G122" s="63" t="s">
        <v>561</v>
      </c>
      <c r="H122" s="2" t="s">
        <v>6</v>
      </c>
      <c r="I122" s="4"/>
      <c r="J122" s="4" t="s">
        <v>57</v>
      </c>
      <c r="K122" s="4"/>
      <c r="L122" s="4"/>
      <c r="M122" s="4">
        <v>16</v>
      </c>
      <c r="N122" s="4">
        <v>32</v>
      </c>
      <c r="O122" s="4">
        <v>0</v>
      </c>
      <c r="P122" s="4">
        <v>100</v>
      </c>
      <c r="Q122" s="21">
        <v>200</v>
      </c>
      <c r="R122" s="2" t="s">
        <v>549</v>
      </c>
    </row>
    <row r="123" spans="2:18">
      <c r="B123" s="2">
        <v>121</v>
      </c>
      <c r="C123" s="43" t="s">
        <v>102</v>
      </c>
      <c r="D123" s="34" t="s">
        <v>370</v>
      </c>
      <c r="E123" s="14" t="s">
        <v>95</v>
      </c>
      <c r="F123" s="63" t="s">
        <v>508</v>
      </c>
      <c r="G123" s="63" t="s">
        <v>562</v>
      </c>
      <c r="H123" s="2" t="s">
        <v>6</v>
      </c>
      <c r="I123" s="4"/>
      <c r="J123" s="4" t="s">
        <v>57</v>
      </c>
      <c r="K123" s="4"/>
      <c r="L123" s="4"/>
      <c r="M123" s="4">
        <v>16</v>
      </c>
      <c r="N123" s="4">
        <v>32</v>
      </c>
      <c r="O123" s="4">
        <v>0</v>
      </c>
      <c r="P123" s="4">
        <v>100</v>
      </c>
      <c r="Q123" s="21">
        <v>200</v>
      </c>
      <c r="R123" s="2" t="s">
        <v>463</v>
      </c>
    </row>
    <row r="124" spans="2:18">
      <c r="B124" s="2">
        <v>122</v>
      </c>
      <c r="C124" s="43" t="s">
        <v>102</v>
      </c>
      <c r="D124" s="34" t="s">
        <v>370</v>
      </c>
      <c r="E124" s="14" t="s">
        <v>95</v>
      </c>
      <c r="F124" s="63" t="s">
        <v>508</v>
      </c>
      <c r="G124" s="63" t="s">
        <v>563</v>
      </c>
      <c r="H124" s="2" t="s">
        <v>6</v>
      </c>
      <c r="I124" s="4"/>
      <c r="J124" s="4" t="s">
        <v>57</v>
      </c>
      <c r="K124" s="4"/>
      <c r="L124" s="4"/>
      <c r="M124" s="4">
        <v>16</v>
      </c>
      <c r="N124" s="4">
        <v>32</v>
      </c>
      <c r="O124" s="4">
        <v>0</v>
      </c>
      <c r="P124" s="4">
        <v>100</v>
      </c>
      <c r="Q124" s="21">
        <v>200</v>
      </c>
      <c r="R124" s="2" t="s">
        <v>549</v>
      </c>
    </row>
    <row r="125" spans="2:18">
      <c r="B125" s="2">
        <v>123</v>
      </c>
      <c r="C125" s="43" t="s">
        <v>178</v>
      </c>
      <c r="D125" s="33" t="s">
        <v>429</v>
      </c>
      <c r="E125" s="37" t="s">
        <v>179</v>
      </c>
      <c r="F125" s="2" t="s">
        <v>508</v>
      </c>
      <c r="G125" s="2" t="s">
        <v>182</v>
      </c>
      <c r="H125" s="2" t="s">
        <v>6</v>
      </c>
      <c r="I125" s="17" t="s">
        <v>180</v>
      </c>
      <c r="J125" s="4" t="s">
        <v>28</v>
      </c>
      <c r="K125" s="4">
        <v>4</v>
      </c>
      <c r="L125" s="4">
        <v>8</v>
      </c>
      <c r="M125" s="4">
        <v>4</v>
      </c>
      <c r="N125" s="4">
        <v>8</v>
      </c>
      <c r="O125" s="4">
        <v>0</v>
      </c>
      <c r="P125" s="4">
        <v>100</v>
      </c>
      <c r="Q125" s="21">
        <v>500</v>
      </c>
      <c r="R125" s="2"/>
    </row>
    <row r="126" spans="2:18">
      <c r="B126" s="2">
        <v>124</v>
      </c>
      <c r="C126" s="43" t="s">
        <v>178</v>
      </c>
      <c r="D126" s="33" t="s">
        <v>429</v>
      </c>
      <c r="E126" s="37" t="s">
        <v>179</v>
      </c>
      <c r="F126" s="2" t="s">
        <v>508</v>
      </c>
      <c r="G126" s="2" t="s">
        <v>183</v>
      </c>
      <c r="H126" s="2" t="s">
        <v>6</v>
      </c>
      <c r="I126" s="17" t="s">
        <v>207</v>
      </c>
      <c r="J126" s="4" t="s">
        <v>28</v>
      </c>
      <c r="K126" s="4">
        <v>4</v>
      </c>
      <c r="L126" s="4">
        <v>8</v>
      </c>
      <c r="M126" s="4">
        <v>4</v>
      </c>
      <c r="N126" s="4">
        <v>8</v>
      </c>
      <c r="O126" s="4">
        <v>0</v>
      </c>
      <c r="P126" s="4">
        <v>100</v>
      </c>
      <c r="Q126" s="21">
        <v>500</v>
      </c>
      <c r="R126" s="2"/>
    </row>
    <row r="127" spans="2:18">
      <c r="B127" s="2">
        <v>125</v>
      </c>
      <c r="C127" s="43" t="s">
        <v>178</v>
      </c>
      <c r="D127" s="33" t="s">
        <v>429</v>
      </c>
      <c r="E127" s="37" t="s">
        <v>451</v>
      </c>
      <c r="F127" s="61" t="s">
        <v>508</v>
      </c>
      <c r="G127" s="61" t="s">
        <v>185</v>
      </c>
      <c r="H127" s="2" t="s">
        <v>6</v>
      </c>
      <c r="I127" s="17" t="s">
        <v>322</v>
      </c>
      <c r="J127" s="4" t="s">
        <v>28</v>
      </c>
      <c r="K127" s="4">
        <v>4</v>
      </c>
      <c r="L127" s="4">
        <v>8</v>
      </c>
      <c r="M127" s="46">
        <v>4</v>
      </c>
      <c r="N127" s="46">
        <v>64</v>
      </c>
      <c r="O127" s="4">
        <v>0</v>
      </c>
      <c r="P127" s="4">
        <v>100</v>
      </c>
      <c r="Q127" s="21">
        <v>500</v>
      </c>
      <c r="R127" s="2"/>
    </row>
    <row r="128" spans="2:18">
      <c r="B128" s="2">
        <v>126</v>
      </c>
      <c r="C128" s="43" t="s">
        <v>178</v>
      </c>
      <c r="D128" s="33" t="s">
        <v>429</v>
      </c>
      <c r="E128" s="37" t="s">
        <v>451</v>
      </c>
      <c r="F128" s="61" t="s">
        <v>508</v>
      </c>
      <c r="G128" s="61" t="s">
        <v>187</v>
      </c>
      <c r="H128" s="2" t="s">
        <v>6</v>
      </c>
      <c r="I128" s="17" t="s">
        <v>188</v>
      </c>
      <c r="J128" s="4" t="s">
        <v>28</v>
      </c>
      <c r="K128" s="4">
        <v>4</v>
      </c>
      <c r="L128" s="4">
        <v>8</v>
      </c>
      <c r="M128" s="46">
        <v>4</v>
      </c>
      <c r="N128" s="46">
        <v>64</v>
      </c>
      <c r="O128" s="4">
        <v>0</v>
      </c>
      <c r="P128" s="4">
        <v>100</v>
      </c>
      <c r="Q128" s="21">
        <v>500</v>
      </c>
      <c r="R128" s="2"/>
    </row>
    <row r="129" spans="2:18">
      <c r="B129" s="2">
        <v>127</v>
      </c>
      <c r="C129" s="43" t="s">
        <v>178</v>
      </c>
      <c r="D129" s="33" t="s">
        <v>429</v>
      </c>
      <c r="E129" s="37" t="s">
        <v>451</v>
      </c>
      <c r="F129" s="61" t="s">
        <v>508</v>
      </c>
      <c r="G129" s="61" t="s">
        <v>449</v>
      </c>
      <c r="H129" s="2" t="s">
        <v>6</v>
      </c>
      <c r="I129" s="17" t="s">
        <v>323</v>
      </c>
      <c r="J129" s="4" t="s">
        <v>28</v>
      </c>
      <c r="K129" s="4">
        <v>4</v>
      </c>
      <c r="L129" s="4">
        <v>8</v>
      </c>
      <c r="M129" s="46">
        <v>4</v>
      </c>
      <c r="N129" s="46">
        <v>64</v>
      </c>
      <c r="O129" s="4">
        <v>0</v>
      </c>
      <c r="P129" s="4">
        <v>100</v>
      </c>
      <c r="Q129" s="21">
        <v>200</v>
      </c>
      <c r="R129" s="2"/>
    </row>
    <row r="130" spans="2:18">
      <c r="B130" s="2">
        <v>128</v>
      </c>
      <c r="C130" s="43" t="s">
        <v>178</v>
      </c>
      <c r="D130" s="33" t="s">
        <v>429</v>
      </c>
      <c r="E130" s="37" t="s">
        <v>451</v>
      </c>
      <c r="F130" s="61" t="s">
        <v>508</v>
      </c>
      <c r="G130" s="61" t="s">
        <v>450</v>
      </c>
      <c r="H130" s="2" t="s">
        <v>6</v>
      </c>
      <c r="I130" s="17" t="s">
        <v>209</v>
      </c>
      <c r="J130" s="4" t="s">
        <v>28</v>
      </c>
      <c r="K130" s="4">
        <v>4</v>
      </c>
      <c r="L130" s="4">
        <v>8</v>
      </c>
      <c r="M130" s="46">
        <v>4</v>
      </c>
      <c r="N130" s="46">
        <v>64</v>
      </c>
      <c r="O130" s="4">
        <v>0</v>
      </c>
      <c r="P130" s="4">
        <v>100</v>
      </c>
      <c r="Q130" s="21">
        <v>200</v>
      </c>
      <c r="R130" s="2"/>
    </row>
    <row r="131" spans="2:18">
      <c r="B131" s="2">
        <v>129</v>
      </c>
      <c r="C131" s="43" t="s">
        <v>178</v>
      </c>
      <c r="D131" s="33" t="s">
        <v>429</v>
      </c>
      <c r="E131" s="16" t="s">
        <v>451</v>
      </c>
      <c r="F131" s="62" t="s">
        <v>512</v>
      </c>
      <c r="G131" s="61" t="s">
        <v>452</v>
      </c>
      <c r="H131" s="2" t="s">
        <v>37</v>
      </c>
      <c r="I131" s="17" t="s">
        <v>210</v>
      </c>
      <c r="J131" s="4" t="s">
        <v>28</v>
      </c>
      <c r="K131" s="4">
        <v>4</v>
      </c>
      <c r="L131" s="4">
        <v>32</v>
      </c>
      <c r="M131" s="46">
        <v>4</v>
      </c>
      <c r="N131" s="46">
        <v>32</v>
      </c>
      <c r="O131" s="4">
        <v>0</v>
      </c>
      <c r="P131" s="4">
        <v>100</v>
      </c>
      <c r="Q131" s="21">
        <v>200</v>
      </c>
      <c r="R131" s="2"/>
    </row>
    <row r="132" spans="2:18">
      <c r="B132" s="2">
        <v>130</v>
      </c>
      <c r="C132" s="43" t="s">
        <v>178</v>
      </c>
      <c r="D132" s="34" t="s">
        <v>402</v>
      </c>
      <c r="E132" s="16" t="s">
        <v>451</v>
      </c>
      <c r="F132" s="62" t="s">
        <v>512</v>
      </c>
      <c r="G132" s="61" t="s">
        <v>453</v>
      </c>
      <c r="H132" s="2" t="s">
        <v>37</v>
      </c>
      <c r="I132" s="17"/>
      <c r="J132" s="4" t="s">
        <v>28</v>
      </c>
      <c r="K132" s="4">
        <v>4</v>
      </c>
      <c r="L132" s="4">
        <v>32</v>
      </c>
      <c r="M132" s="46">
        <v>4</v>
      </c>
      <c r="N132" s="46">
        <v>32</v>
      </c>
      <c r="O132" s="4">
        <v>0</v>
      </c>
      <c r="P132" s="4">
        <v>100</v>
      </c>
      <c r="Q132" s="21">
        <v>200</v>
      </c>
      <c r="R132" s="2"/>
    </row>
    <row r="133" spans="2:18">
      <c r="B133" s="2">
        <v>131</v>
      </c>
      <c r="C133" s="43" t="s">
        <v>178</v>
      </c>
      <c r="D133" s="34" t="s">
        <v>429</v>
      </c>
      <c r="E133" s="16" t="s">
        <v>200</v>
      </c>
      <c r="F133" s="39" t="s">
        <v>508</v>
      </c>
      <c r="G133" s="2" t="s">
        <v>454</v>
      </c>
      <c r="H133" s="2" t="s">
        <v>6</v>
      </c>
      <c r="I133" s="17" t="s">
        <v>211</v>
      </c>
      <c r="J133" s="4" t="s">
        <v>57</v>
      </c>
      <c r="K133" s="4">
        <v>4</v>
      </c>
      <c r="L133" s="4">
        <v>16</v>
      </c>
      <c r="M133" s="46">
        <v>4</v>
      </c>
      <c r="N133" s="46">
        <v>16</v>
      </c>
      <c r="O133" s="4">
        <v>0</v>
      </c>
      <c r="P133" s="4">
        <v>100</v>
      </c>
      <c r="Q133" s="21">
        <v>600</v>
      </c>
      <c r="R133" s="2"/>
    </row>
    <row r="134" spans="2:18" s="31" customFormat="1">
      <c r="B134" s="2">
        <v>132</v>
      </c>
      <c r="C134" s="43" t="s">
        <v>178</v>
      </c>
      <c r="D134" s="34" t="s">
        <v>402</v>
      </c>
      <c r="E134" s="45" t="s">
        <v>346</v>
      </c>
      <c r="F134" s="32" t="s">
        <v>508</v>
      </c>
      <c r="G134" s="9" t="s">
        <v>347</v>
      </c>
      <c r="H134" s="9" t="s">
        <v>6</v>
      </c>
      <c r="I134" s="30"/>
      <c r="J134" s="9" t="s">
        <v>232</v>
      </c>
      <c r="K134" s="9"/>
      <c r="L134" s="9"/>
      <c r="M134" s="9">
        <v>4</v>
      </c>
      <c r="N134" s="9">
        <v>16</v>
      </c>
      <c r="O134" s="9">
        <v>0</v>
      </c>
      <c r="P134" s="57">
        <v>300</v>
      </c>
      <c r="Q134" s="57">
        <v>500</v>
      </c>
      <c r="R134" s="2"/>
    </row>
    <row r="135" spans="2:18" s="31" customFormat="1">
      <c r="B135" s="2">
        <v>132</v>
      </c>
      <c r="C135" s="43" t="s">
        <v>178</v>
      </c>
      <c r="D135" s="34" t="s">
        <v>370</v>
      </c>
      <c r="E135" s="45" t="s">
        <v>346</v>
      </c>
      <c r="F135" s="32" t="s">
        <v>508</v>
      </c>
      <c r="G135" s="9" t="s">
        <v>347</v>
      </c>
      <c r="H135" s="9" t="s">
        <v>6</v>
      </c>
      <c r="I135" s="30"/>
      <c r="J135" s="9" t="s">
        <v>232</v>
      </c>
      <c r="K135" s="9"/>
      <c r="L135" s="9"/>
      <c r="M135" s="9">
        <v>4</v>
      </c>
      <c r="N135" s="9">
        <v>16</v>
      </c>
      <c r="O135" s="9">
        <v>0</v>
      </c>
      <c r="P135" s="57">
        <v>300</v>
      </c>
      <c r="Q135" s="57">
        <v>500</v>
      </c>
      <c r="R135" s="2"/>
    </row>
    <row r="136" spans="2:18">
      <c r="B136" s="2">
        <v>133</v>
      </c>
      <c r="C136" s="43" t="s">
        <v>178</v>
      </c>
      <c r="D136" s="34" t="s">
        <v>429</v>
      </c>
      <c r="E136" s="37" t="s">
        <v>230</v>
      </c>
      <c r="F136" s="32" t="s">
        <v>508</v>
      </c>
      <c r="G136" s="2" t="s">
        <v>234</v>
      </c>
      <c r="H136" s="2" t="s">
        <v>6</v>
      </c>
      <c r="I136" s="17" t="s">
        <v>324</v>
      </c>
      <c r="J136" s="4" t="s">
        <v>232</v>
      </c>
      <c r="K136" s="4">
        <v>4</v>
      </c>
      <c r="L136" s="4">
        <v>16</v>
      </c>
      <c r="M136" s="4">
        <v>4</v>
      </c>
      <c r="N136" s="4">
        <v>16</v>
      </c>
      <c r="O136" s="4">
        <v>0</v>
      </c>
      <c r="P136" s="21">
        <v>300</v>
      </c>
      <c r="Q136" s="21">
        <v>500</v>
      </c>
      <c r="R136" s="2"/>
    </row>
    <row r="137" spans="2:18">
      <c r="B137" s="2">
        <v>134</v>
      </c>
      <c r="C137" s="43" t="s">
        <v>178</v>
      </c>
      <c r="D137" s="34" t="s">
        <v>351</v>
      </c>
      <c r="E137" s="37" t="s">
        <v>230</v>
      </c>
      <c r="F137" s="32" t="s">
        <v>508</v>
      </c>
      <c r="G137" s="2" t="s">
        <v>235</v>
      </c>
      <c r="H137" s="2" t="s">
        <v>6</v>
      </c>
      <c r="I137" s="66" t="s">
        <v>231</v>
      </c>
      <c r="J137" s="4" t="s">
        <v>232</v>
      </c>
      <c r="K137" s="4">
        <v>4</v>
      </c>
      <c r="L137" s="4">
        <v>16</v>
      </c>
      <c r="M137" s="4">
        <v>4</v>
      </c>
      <c r="N137" s="4">
        <v>16</v>
      </c>
      <c r="O137" s="4">
        <v>0</v>
      </c>
      <c r="P137" s="21">
        <v>300</v>
      </c>
      <c r="Q137" s="21">
        <v>500</v>
      </c>
      <c r="R137" s="2"/>
    </row>
    <row r="138" spans="2:18">
      <c r="B138" s="2">
        <v>135</v>
      </c>
      <c r="C138" s="43" t="s">
        <v>178</v>
      </c>
      <c r="D138" s="34" t="s">
        <v>429</v>
      </c>
      <c r="E138" s="37" t="s">
        <v>244</v>
      </c>
      <c r="F138" s="32" t="s">
        <v>508</v>
      </c>
      <c r="G138" s="2" t="s">
        <v>245</v>
      </c>
      <c r="H138" s="2" t="s">
        <v>6</v>
      </c>
      <c r="I138" s="17" t="s">
        <v>247</v>
      </c>
      <c r="J138" s="4" t="s">
        <v>41</v>
      </c>
      <c r="K138" s="4">
        <v>4</v>
      </c>
      <c r="L138" s="4">
        <v>8</v>
      </c>
      <c r="M138" s="4">
        <v>4</v>
      </c>
      <c r="N138" s="4">
        <v>8</v>
      </c>
      <c r="O138" s="4">
        <v>0</v>
      </c>
      <c r="P138" s="21">
        <v>100</v>
      </c>
      <c r="Q138" s="21">
        <v>150</v>
      </c>
      <c r="R138" s="2" t="s">
        <v>345</v>
      </c>
    </row>
    <row r="139" spans="2:18">
      <c r="B139" s="2">
        <v>136</v>
      </c>
      <c r="C139" s="43" t="s">
        <v>178</v>
      </c>
      <c r="D139" s="34" t="s">
        <v>429</v>
      </c>
      <c r="E139" s="37" t="s">
        <v>244</v>
      </c>
      <c r="F139" s="32" t="s">
        <v>508</v>
      </c>
      <c r="G139" s="2" t="s">
        <v>246</v>
      </c>
      <c r="H139" s="2" t="s">
        <v>6</v>
      </c>
      <c r="I139" s="17" t="s">
        <v>248</v>
      </c>
      <c r="J139" s="4" t="s">
        <v>41</v>
      </c>
      <c r="K139" s="4">
        <v>4</v>
      </c>
      <c r="L139" s="4">
        <v>8</v>
      </c>
      <c r="M139" s="4">
        <v>4</v>
      </c>
      <c r="N139" s="4">
        <v>8</v>
      </c>
      <c r="O139" s="4">
        <v>0</v>
      </c>
      <c r="P139" s="21">
        <v>100</v>
      </c>
      <c r="Q139" s="21">
        <v>150</v>
      </c>
      <c r="R139" s="2" t="s">
        <v>345</v>
      </c>
    </row>
    <row r="140" spans="2:18">
      <c r="B140" s="2">
        <v>137</v>
      </c>
      <c r="C140" s="43" t="s">
        <v>339</v>
      </c>
      <c r="D140" s="33" t="s">
        <v>429</v>
      </c>
      <c r="E140" s="2" t="s">
        <v>237</v>
      </c>
      <c r="F140" s="32" t="s">
        <v>508</v>
      </c>
      <c r="G140" s="2" t="s">
        <v>238</v>
      </c>
      <c r="H140" s="2" t="s">
        <v>6</v>
      </c>
      <c r="I140" s="2" t="s">
        <v>260</v>
      </c>
      <c r="J140" s="2" t="s">
        <v>41</v>
      </c>
      <c r="K140" s="2">
        <v>4</v>
      </c>
      <c r="L140" s="2">
        <v>8</v>
      </c>
      <c r="M140" s="2">
        <v>4</v>
      </c>
      <c r="N140" s="2">
        <v>8</v>
      </c>
      <c r="O140" s="2">
        <v>0</v>
      </c>
      <c r="P140" s="2">
        <v>100</v>
      </c>
      <c r="Q140" s="2"/>
      <c r="R140" s="2"/>
    </row>
    <row r="141" spans="2:18">
      <c r="B141" s="2">
        <v>138</v>
      </c>
      <c r="C141" s="43" t="s">
        <v>339</v>
      </c>
      <c r="D141" s="34" t="s">
        <v>429</v>
      </c>
      <c r="E141" s="2" t="s">
        <v>237</v>
      </c>
      <c r="F141" s="32" t="s">
        <v>508</v>
      </c>
      <c r="G141" s="2" t="s">
        <v>238</v>
      </c>
      <c r="H141" s="2" t="s">
        <v>6</v>
      </c>
      <c r="I141" s="2" t="s">
        <v>261</v>
      </c>
      <c r="J141" s="2" t="s">
        <v>41</v>
      </c>
      <c r="K141" s="2">
        <v>4</v>
      </c>
      <c r="L141" s="2">
        <v>8</v>
      </c>
      <c r="M141" s="2">
        <v>4</v>
      </c>
      <c r="N141" s="2">
        <v>8</v>
      </c>
      <c r="O141" s="2">
        <v>0</v>
      </c>
      <c r="P141" s="2">
        <v>100</v>
      </c>
      <c r="Q141" s="2"/>
      <c r="R141" s="2"/>
    </row>
    <row r="142" spans="2:18">
      <c r="B142" s="2">
        <v>139</v>
      </c>
      <c r="C142" s="43" t="s">
        <v>339</v>
      </c>
      <c r="D142" s="34" t="s">
        <v>429</v>
      </c>
      <c r="E142" s="2" t="s">
        <v>237</v>
      </c>
      <c r="F142" s="32" t="s">
        <v>508</v>
      </c>
      <c r="G142" s="2" t="s">
        <v>238</v>
      </c>
      <c r="H142" s="2" t="s">
        <v>6</v>
      </c>
      <c r="I142" s="2" t="s">
        <v>262</v>
      </c>
      <c r="J142" s="2" t="s">
        <v>41</v>
      </c>
      <c r="K142" s="2">
        <v>4</v>
      </c>
      <c r="L142" s="2">
        <v>8</v>
      </c>
      <c r="M142" s="2">
        <v>4</v>
      </c>
      <c r="N142" s="2">
        <v>8</v>
      </c>
      <c r="O142" s="2">
        <v>0</v>
      </c>
      <c r="P142" s="2">
        <v>100</v>
      </c>
      <c r="Q142" s="2"/>
      <c r="R142" s="2"/>
    </row>
    <row r="143" spans="2:18">
      <c r="B143" s="2">
        <v>140</v>
      </c>
      <c r="C143" s="43" t="s">
        <v>339</v>
      </c>
      <c r="D143" s="33" t="s">
        <v>402</v>
      </c>
      <c r="E143" s="2" t="s">
        <v>237</v>
      </c>
      <c r="F143" s="32" t="s">
        <v>508</v>
      </c>
      <c r="G143" s="2" t="s">
        <v>238</v>
      </c>
      <c r="H143" s="2" t="s">
        <v>6</v>
      </c>
      <c r="I143" s="2" t="s">
        <v>455</v>
      </c>
      <c r="J143" s="2" t="s">
        <v>41</v>
      </c>
      <c r="K143" s="2">
        <v>4</v>
      </c>
      <c r="L143" s="2">
        <v>8</v>
      </c>
      <c r="M143" s="2">
        <v>4</v>
      </c>
      <c r="N143" s="2">
        <v>8</v>
      </c>
      <c r="O143" s="2">
        <v>0</v>
      </c>
      <c r="P143" s="2">
        <v>100</v>
      </c>
      <c r="Q143" s="2"/>
      <c r="R143" s="2"/>
    </row>
    <row r="144" spans="2:18">
      <c r="B144" s="2">
        <v>141</v>
      </c>
      <c r="C144" s="43" t="s">
        <v>339</v>
      </c>
      <c r="D144" s="33" t="s">
        <v>402</v>
      </c>
      <c r="E144" s="2" t="s">
        <v>237</v>
      </c>
      <c r="F144" s="32" t="s">
        <v>508</v>
      </c>
      <c r="G144" s="2" t="s">
        <v>238</v>
      </c>
      <c r="H144" s="2" t="s">
        <v>6</v>
      </c>
      <c r="I144" s="2" t="s">
        <v>456</v>
      </c>
      <c r="J144" s="2" t="s">
        <v>41</v>
      </c>
      <c r="K144" s="2">
        <v>4</v>
      </c>
      <c r="L144" s="2">
        <v>8</v>
      </c>
      <c r="M144" s="2">
        <v>4</v>
      </c>
      <c r="N144" s="2">
        <v>8</v>
      </c>
      <c r="O144" s="2">
        <v>0</v>
      </c>
      <c r="P144" s="2">
        <v>100</v>
      </c>
      <c r="Q144" s="2"/>
      <c r="R144" s="2"/>
    </row>
    <row r="145" spans="2:18">
      <c r="B145" s="2">
        <v>142</v>
      </c>
      <c r="C145" s="43" t="s">
        <v>339</v>
      </c>
      <c r="D145" s="33" t="s">
        <v>402</v>
      </c>
      <c r="E145" s="2" t="s">
        <v>237</v>
      </c>
      <c r="F145" s="32" t="s">
        <v>508</v>
      </c>
      <c r="G145" s="2" t="s">
        <v>238</v>
      </c>
      <c r="H145" s="2" t="s">
        <v>6</v>
      </c>
      <c r="I145" s="2" t="s">
        <v>457</v>
      </c>
      <c r="J145" s="2" t="s">
        <v>41</v>
      </c>
      <c r="K145" s="2">
        <v>4</v>
      </c>
      <c r="L145" s="2">
        <v>8</v>
      </c>
      <c r="M145" s="2">
        <v>4</v>
      </c>
      <c r="N145" s="2">
        <v>8</v>
      </c>
      <c r="O145" s="2">
        <v>0</v>
      </c>
      <c r="P145" s="2">
        <v>100</v>
      </c>
      <c r="Q145" s="2"/>
      <c r="R145" s="2"/>
    </row>
    <row r="146" spans="2:18">
      <c r="B146" s="2">
        <v>143</v>
      </c>
      <c r="C146" s="43" t="s">
        <v>339</v>
      </c>
      <c r="D146" s="33" t="s">
        <v>402</v>
      </c>
      <c r="E146" s="2" t="s">
        <v>237</v>
      </c>
      <c r="F146" s="32" t="s">
        <v>508</v>
      </c>
      <c r="G146" s="2" t="s">
        <v>238</v>
      </c>
      <c r="H146" s="2" t="s">
        <v>6</v>
      </c>
      <c r="I146" s="2" t="s">
        <v>458</v>
      </c>
      <c r="J146" s="2" t="s">
        <v>41</v>
      </c>
      <c r="K146" s="2">
        <v>4</v>
      </c>
      <c r="L146" s="2">
        <v>8</v>
      </c>
      <c r="M146" s="2">
        <v>4</v>
      </c>
      <c r="N146" s="2">
        <v>8</v>
      </c>
      <c r="O146" s="2">
        <v>0</v>
      </c>
      <c r="P146" s="2">
        <v>100</v>
      </c>
      <c r="Q146" s="2"/>
      <c r="R146" s="2"/>
    </row>
    <row r="147" spans="2:18">
      <c r="B147" s="2">
        <v>144</v>
      </c>
      <c r="C147" s="43" t="s">
        <v>339</v>
      </c>
      <c r="D147" s="33" t="s">
        <v>402</v>
      </c>
      <c r="E147" s="2" t="s">
        <v>237</v>
      </c>
      <c r="F147" s="32" t="s">
        <v>508</v>
      </c>
      <c r="G147" s="2" t="s">
        <v>238</v>
      </c>
      <c r="H147" s="2" t="s">
        <v>6</v>
      </c>
      <c r="I147" s="2" t="s">
        <v>459</v>
      </c>
      <c r="J147" s="2" t="s">
        <v>41</v>
      </c>
      <c r="K147" s="2">
        <v>4</v>
      </c>
      <c r="L147" s="2">
        <v>8</v>
      </c>
      <c r="M147" s="2">
        <v>4</v>
      </c>
      <c r="N147" s="2">
        <v>8</v>
      </c>
      <c r="O147" s="2">
        <v>0</v>
      </c>
      <c r="P147" s="2">
        <v>100</v>
      </c>
      <c r="Q147" s="2"/>
      <c r="R147" s="2"/>
    </row>
    <row r="148" spans="2:18">
      <c r="B148" s="2">
        <v>145</v>
      </c>
      <c r="C148" s="43" t="s">
        <v>339</v>
      </c>
      <c r="D148" s="33" t="s">
        <v>402</v>
      </c>
      <c r="E148" s="2" t="s">
        <v>237</v>
      </c>
      <c r="F148" s="32" t="s">
        <v>508</v>
      </c>
      <c r="G148" s="2" t="s">
        <v>238</v>
      </c>
      <c r="H148" s="2" t="s">
        <v>6</v>
      </c>
      <c r="I148" s="2" t="s">
        <v>460</v>
      </c>
      <c r="J148" s="2" t="s">
        <v>41</v>
      </c>
      <c r="K148" s="2">
        <v>4</v>
      </c>
      <c r="L148" s="2">
        <v>8</v>
      </c>
      <c r="M148" s="2">
        <v>4</v>
      </c>
      <c r="N148" s="2">
        <v>8</v>
      </c>
      <c r="O148" s="2">
        <v>0</v>
      </c>
      <c r="P148" s="2">
        <v>100</v>
      </c>
      <c r="Q148" s="2"/>
      <c r="R148" s="2"/>
    </row>
    <row r="149" spans="2:18">
      <c r="B149" s="2">
        <v>146</v>
      </c>
      <c r="C149" s="43" t="s">
        <v>339</v>
      </c>
      <c r="D149" s="33" t="s">
        <v>351</v>
      </c>
      <c r="E149" s="2" t="s">
        <v>237</v>
      </c>
      <c r="F149" s="32" t="s">
        <v>508</v>
      </c>
      <c r="G149" s="2" t="s">
        <v>238</v>
      </c>
      <c r="H149" s="2" t="s">
        <v>6</v>
      </c>
      <c r="I149" s="2" t="s">
        <v>498</v>
      </c>
      <c r="J149" s="2" t="s">
        <v>41</v>
      </c>
      <c r="K149" s="2">
        <v>4</v>
      </c>
      <c r="L149" s="2">
        <v>8</v>
      </c>
      <c r="M149" s="2">
        <v>4</v>
      </c>
      <c r="N149" s="2">
        <v>8</v>
      </c>
      <c r="O149" s="2">
        <v>0</v>
      </c>
      <c r="P149" s="2">
        <v>100</v>
      </c>
      <c r="Q149" s="2"/>
      <c r="R149" s="2"/>
    </row>
    <row r="150" spans="2:18">
      <c r="B150" s="2">
        <v>147</v>
      </c>
      <c r="C150" s="43" t="s">
        <v>339</v>
      </c>
      <c r="D150" s="34" t="s">
        <v>351</v>
      </c>
      <c r="E150" s="2" t="s">
        <v>237</v>
      </c>
      <c r="F150" s="32" t="s">
        <v>508</v>
      </c>
      <c r="G150" s="2" t="s">
        <v>238</v>
      </c>
      <c r="H150" s="2" t="s">
        <v>6</v>
      </c>
      <c r="I150" s="2" t="s">
        <v>499</v>
      </c>
      <c r="J150" s="2" t="s">
        <v>41</v>
      </c>
      <c r="K150" s="2">
        <v>4</v>
      </c>
      <c r="L150" s="2">
        <v>8</v>
      </c>
      <c r="M150" s="2">
        <v>4</v>
      </c>
      <c r="N150" s="2">
        <v>8</v>
      </c>
      <c r="O150" s="2">
        <v>0</v>
      </c>
      <c r="P150" s="2">
        <v>100</v>
      </c>
      <c r="Q150" s="2"/>
      <c r="R150" s="2"/>
    </row>
    <row r="151" spans="2:18">
      <c r="B151" s="2">
        <v>148</v>
      </c>
      <c r="C151" s="43" t="s">
        <v>339</v>
      </c>
      <c r="D151" s="34" t="s">
        <v>351</v>
      </c>
      <c r="E151" s="2" t="s">
        <v>237</v>
      </c>
      <c r="F151" s="32" t="s">
        <v>508</v>
      </c>
      <c r="G151" s="2" t="s">
        <v>238</v>
      </c>
      <c r="H151" s="2" t="s">
        <v>6</v>
      </c>
      <c r="I151" s="2" t="s">
        <v>500</v>
      </c>
      <c r="J151" s="2" t="s">
        <v>41</v>
      </c>
      <c r="K151" s="2">
        <v>4</v>
      </c>
      <c r="L151" s="2">
        <v>8</v>
      </c>
      <c r="M151" s="2">
        <v>4</v>
      </c>
      <c r="N151" s="2">
        <v>8</v>
      </c>
      <c r="O151" s="2">
        <v>0</v>
      </c>
      <c r="P151" s="2">
        <v>100</v>
      </c>
      <c r="Q151" s="2"/>
      <c r="R151" s="2"/>
    </row>
    <row r="152" spans="2:18">
      <c r="B152" s="2">
        <v>149</v>
      </c>
      <c r="C152" s="43" t="s">
        <v>339</v>
      </c>
      <c r="D152" s="33" t="s">
        <v>370</v>
      </c>
      <c r="E152" s="2" t="s">
        <v>237</v>
      </c>
      <c r="F152" s="32" t="s">
        <v>508</v>
      </c>
      <c r="G152" s="2" t="s">
        <v>238</v>
      </c>
      <c r="H152" s="2" t="s">
        <v>6</v>
      </c>
      <c r="I152" s="2" t="s">
        <v>501</v>
      </c>
      <c r="J152" s="2" t="s">
        <v>41</v>
      </c>
      <c r="K152" s="2">
        <v>4</v>
      </c>
      <c r="L152" s="2">
        <v>8</v>
      </c>
      <c r="M152" s="2">
        <v>4</v>
      </c>
      <c r="N152" s="2">
        <v>8</v>
      </c>
      <c r="O152" s="2">
        <v>0</v>
      </c>
      <c r="P152" s="2">
        <v>100</v>
      </c>
      <c r="Q152" s="2"/>
      <c r="R152" s="2"/>
    </row>
    <row r="153" spans="2:18">
      <c r="B153" s="2">
        <v>150</v>
      </c>
      <c r="C153" s="43" t="s">
        <v>339</v>
      </c>
      <c r="D153" s="33" t="s">
        <v>370</v>
      </c>
      <c r="E153" s="2" t="s">
        <v>237</v>
      </c>
      <c r="F153" s="32" t="s">
        <v>508</v>
      </c>
      <c r="G153" s="2" t="s">
        <v>238</v>
      </c>
      <c r="H153" s="2" t="s">
        <v>6</v>
      </c>
      <c r="I153" s="2" t="s">
        <v>502</v>
      </c>
      <c r="J153" s="2" t="s">
        <v>41</v>
      </c>
      <c r="K153" s="2">
        <v>4</v>
      </c>
      <c r="L153" s="2">
        <v>8</v>
      </c>
      <c r="M153" s="2">
        <v>4</v>
      </c>
      <c r="N153" s="2">
        <v>8</v>
      </c>
      <c r="O153" s="2">
        <v>0</v>
      </c>
      <c r="P153" s="2">
        <v>100</v>
      </c>
      <c r="Q153" s="2"/>
      <c r="R153" s="2"/>
    </row>
    <row r="154" spans="2:18">
      <c r="B154" s="2">
        <v>151</v>
      </c>
      <c r="C154" s="43" t="s">
        <v>339</v>
      </c>
      <c r="D154" s="33" t="s">
        <v>370</v>
      </c>
      <c r="E154" s="2" t="s">
        <v>237</v>
      </c>
      <c r="F154" s="32" t="s">
        <v>508</v>
      </c>
      <c r="G154" s="2" t="s">
        <v>238</v>
      </c>
      <c r="H154" s="2" t="s">
        <v>6</v>
      </c>
      <c r="I154" s="2" t="s">
        <v>503</v>
      </c>
      <c r="J154" s="2" t="s">
        <v>41</v>
      </c>
      <c r="K154" s="2">
        <v>4</v>
      </c>
      <c r="L154" s="2">
        <v>8</v>
      </c>
      <c r="M154" s="2">
        <v>4</v>
      </c>
      <c r="N154" s="2">
        <v>8</v>
      </c>
      <c r="O154" s="2">
        <v>0</v>
      </c>
      <c r="P154" s="2">
        <v>100</v>
      </c>
      <c r="Q154" s="2"/>
      <c r="R154" s="2"/>
    </row>
    <row r="155" spans="2:18">
      <c r="B155" s="2">
        <v>152</v>
      </c>
      <c r="C155" s="43" t="s">
        <v>339</v>
      </c>
      <c r="D155" s="33" t="s">
        <v>370</v>
      </c>
      <c r="E155" s="2" t="s">
        <v>237</v>
      </c>
      <c r="F155" s="32" t="s">
        <v>508</v>
      </c>
      <c r="G155" s="2" t="s">
        <v>238</v>
      </c>
      <c r="H155" s="2" t="s">
        <v>6</v>
      </c>
      <c r="I155" s="2" t="s">
        <v>504</v>
      </c>
      <c r="J155" s="2" t="s">
        <v>41</v>
      </c>
      <c r="K155" s="2">
        <v>4</v>
      </c>
      <c r="L155" s="2">
        <v>8</v>
      </c>
      <c r="M155" s="2">
        <v>4</v>
      </c>
      <c r="N155" s="2">
        <v>8</v>
      </c>
      <c r="O155" s="2">
        <v>0</v>
      </c>
      <c r="P155" s="2">
        <v>100</v>
      </c>
      <c r="Q155" s="2"/>
      <c r="R155" s="2"/>
    </row>
    <row r="156" spans="2:18">
      <c r="B156" s="2">
        <v>153</v>
      </c>
      <c r="C156" s="43" t="s">
        <v>339</v>
      </c>
      <c r="D156" s="33" t="s">
        <v>370</v>
      </c>
      <c r="E156" s="2" t="s">
        <v>237</v>
      </c>
      <c r="F156" s="32" t="s">
        <v>508</v>
      </c>
      <c r="G156" s="2" t="s">
        <v>238</v>
      </c>
      <c r="H156" s="2" t="s">
        <v>6</v>
      </c>
      <c r="I156" s="2" t="s">
        <v>505</v>
      </c>
      <c r="J156" s="2" t="s">
        <v>41</v>
      </c>
      <c r="K156" s="2">
        <v>4</v>
      </c>
      <c r="L156" s="2">
        <v>8</v>
      </c>
      <c r="M156" s="2">
        <v>4</v>
      </c>
      <c r="N156" s="2">
        <v>8</v>
      </c>
      <c r="O156" s="2">
        <v>0</v>
      </c>
      <c r="P156" s="2">
        <v>100</v>
      </c>
      <c r="Q156" s="2"/>
      <c r="R156" s="2"/>
    </row>
    <row r="157" spans="2:18">
      <c r="B157" s="2">
        <v>154</v>
      </c>
      <c r="C157" s="43" t="s">
        <v>339</v>
      </c>
      <c r="D157" s="33" t="s">
        <v>370</v>
      </c>
      <c r="E157" s="2" t="s">
        <v>237</v>
      </c>
      <c r="F157" s="32" t="s">
        <v>508</v>
      </c>
      <c r="G157" s="2" t="s">
        <v>238</v>
      </c>
      <c r="H157" s="2" t="s">
        <v>6</v>
      </c>
      <c r="I157" s="2" t="s">
        <v>506</v>
      </c>
      <c r="J157" s="2" t="s">
        <v>41</v>
      </c>
      <c r="K157" s="2">
        <v>4</v>
      </c>
      <c r="L157" s="2">
        <v>8</v>
      </c>
      <c r="M157" s="2">
        <v>4</v>
      </c>
      <c r="N157" s="2">
        <v>8</v>
      </c>
      <c r="O157" s="2">
        <v>0</v>
      </c>
      <c r="P157" s="2">
        <v>100</v>
      </c>
      <c r="Q157" s="2"/>
      <c r="R157" s="2"/>
    </row>
  </sheetData>
  <autoFilter ref="C2:Q157" xr:uid="{00000000-0009-0000-0000-000003000000}"/>
  <mergeCells count="1">
    <mergeCell ref="P1:Q1"/>
  </mergeCells>
  <phoneticPr fontId="13" type="noConversion"/>
  <conditionalFormatting sqref="B2:D2 R2:R3 R17 R22 R74:R75 E74:E77 R127 R129 E134:F1048576 R134:R1048576">
    <cfRule type="cellIs" dxfId="104" priority="907" operator="equal">
      <formula>"검증"</formula>
    </cfRule>
    <cfRule type="cellIs" dxfId="103" priority="908" operator="equal">
      <formula>"운영"</formula>
    </cfRule>
    <cfRule type="cellIs" dxfId="102" priority="909" operator="equal">
      <formula>"개발"</formula>
    </cfRule>
    <cfRule type="cellIs" dxfId="101" priority="910" operator="equal">
      <formula>"관리"</formula>
    </cfRule>
  </conditionalFormatting>
  <conditionalFormatting sqref="D2:D112 D114:D1048576">
    <cfRule type="cellIs" dxfId="100" priority="75" operator="equal">
      <formula>"신규"</formula>
    </cfRule>
    <cfRule type="cellIs" dxfId="99" priority="76" operator="equal">
      <formula>"2차"</formula>
    </cfRule>
  </conditionalFormatting>
  <conditionalFormatting sqref="E81:E92">
    <cfRule type="cellIs" dxfId="98" priority="89" operator="equal">
      <formula>"검증"</formula>
    </cfRule>
    <cfRule type="cellIs" dxfId="97" priority="90" operator="equal">
      <formula>"운영"</formula>
    </cfRule>
    <cfRule type="cellIs" dxfId="96" priority="91" operator="equal">
      <formula>"개발"</formula>
    </cfRule>
    <cfRule type="cellIs" dxfId="95" priority="92" operator="equal">
      <formula>"관리"</formula>
    </cfRule>
  </conditionalFormatting>
  <conditionalFormatting sqref="E2:F4">
    <cfRule type="cellIs" dxfId="94" priority="177" operator="equal">
      <formula>"검증"</formula>
    </cfRule>
    <cfRule type="cellIs" dxfId="93" priority="178" operator="equal">
      <formula>"운영"</formula>
    </cfRule>
    <cfRule type="cellIs" dxfId="92" priority="179" operator="equal">
      <formula>"개발"</formula>
    </cfRule>
    <cfRule type="cellIs" dxfId="91" priority="180" operator="equal">
      <formula>"관리"</formula>
    </cfRule>
  </conditionalFormatting>
  <conditionalFormatting sqref="E8:F21 G40:H78 G108:H1048576">
    <cfRule type="cellIs" dxfId="90" priority="9" operator="equal">
      <formula>"L4"</formula>
    </cfRule>
    <cfRule type="cellIs" dxfId="89" priority="10" operator="equal">
      <formula>"Baremetal"</formula>
    </cfRule>
    <cfRule type="cellIs" dxfId="88" priority="11" operator="equal">
      <formula>"Baremetal"</formula>
    </cfRule>
    <cfRule type="cellIs" dxfId="87" priority="12" operator="equal">
      <formula>"VM"</formula>
    </cfRule>
  </conditionalFormatting>
  <conditionalFormatting sqref="E17:F21">
    <cfRule type="cellIs" dxfId="86" priority="123" operator="equal">
      <formula>"검증"</formula>
    </cfRule>
    <cfRule type="cellIs" dxfId="85" priority="124" operator="equal">
      <formula>"운영"</formula>
    </cfRule>
    <cfRule type="cellIs" dxfId="84" priority="125" operator="equal">
      <formula>"개발"</formula>
    </cfRule>
    <cfRule type="cellIs" dxfId="83" priority="126" operator="equal">
      <formula>"관리"</formula>
    </cfRule>
  </conditionalFormatting>
  <conditionalFormatting sqref="E22:F27">
    <cfRule type="cellIs" dxfId="82" priority="165" operator="equal">
      <formula>"검증"</formula>
    </cfRule>
    <cfRule type="cellIs" dxfId="81" priority="166" operator="equal">
      <formula>"운영"</formula>
    </cfRule>
    <cfRule type="cellIs" dxfId="80" priority="167" operator="equal">
      <formula>"개발"</formula>
    </cfRule>
    <cfRule type="cellIs" dxfId="79" priority="168" operator="equal">
      <formula>"관리"</formula>
    </cfRule>
  </conditionalFormatting>
  <conditionalFormatting sqref="E24:F27">
    <cfRule type="uniqueValues" dxfId="78" priority="140"/>
  </conditionalFormatting>
  <conditionalFormatting sqref="E93:F130">
    <cfRule type="cellIs" dxfId="77" priority="77" operator="equal">
      <formula>"검증"</formula>
    </cfRule>
    <cfRule type="cellIs" dxfId="76" priority="78" operator="equal">
      <formula>"운영"</formula>
    </cfRule>
    <cfRule type="cellIs" dxfId="75" priority="79" operator="equal">
      <formula>"개발"</formula>
    </cfRule>
    <cfRule type="cellIs" dxfId="74" priority="80" operator="equal">
      <formula>"관리"</formula>
    </cfRule>
  </conditionalFormatting>
  <conditionalFormatting sqref="E7:G7 R7 H103:H107">
    <cfRule type="cellIs" dxfId="73" priority="943" operator="equal">
      <formula>"L4"</formula>
    </cfRule>
    <cfRule type="cellIs" dxfId="72" priority="944" operator="equal">
      <formula>"Baremetal"</formula>
    </cfRule>
    <cfRule type="cellIs" dxfId="71" priority="945" operator="equal">
      <formula>"Baremetal"</formula>
    </cfRule>
    <cfRule type="cellIs" dxfId="70" priority="946" operator="equal">
      <formula>"VM"</formula>
    </cfRule>
  </conditionalFormatting>
  <conditionalFormatting sqref="G3:G6">
    <cfRule type="cellIs" dxfId="69" priority="1" operator="equal">
      <formula>"L4"</formula>
    </cfRule>
    <cfRule type="cellIs" dxfId="68" priority="2" operator="equal">
      <formula>"Baremetal"</formula>
    </cfRule>
    <cfRule type="cellIs" dxfId="67" priority="3" operator="equal">
      <formula>"Baremetal"</formula>
    </cfRule>
    <cfRule type="cellIs" dxfId="66" priority="4" operator="equal">
      <formula>"VM"</formula>
    </cfRule>
  </conditionalFormatting>
  <conditionalFormatting sqref="G8">
    <cfRule type="cellIs" dxfId="65" priority="149" operator="equal">
      <formula>"L4"</formula>
    </cfRule>
    <cfRule type="cellIs" dxfId="64" priority="150" operator="equal">
      <formula>"Baremetal"</formula>
    </cfRule>
    <cfRule type="cellIs" dxfId="63" priority="151" operator="equal">
      <formula>"Baremetal"</formula>
    </cfRule>
    <cfRule type="cellIs" dxfId="62" priority="152" operator="equal">
      <formula>"VM"</formula>
    </cfRule>
  </conditionalFormatting>
  <conditionalFormatting sqref="G9:G11 G13:G15">
    <cfRule type="cellIs" dxfId="61" priority="157" operator="equal">
      <formula>"검증"</formula>
    </cfRule>
    <cfRule type="cellIs" dxfId="60" priority="158" operator="equal">
      <formula>"운영"</formula>
    </cfRule>
    <cfRule type="cellIs" dxfId="59" priority="159" operator="equal">
      <formula>"개발"</formula>
    </cfRule>
    <cfRule type="cellIs" dxfId="58" priority="160" operator="equal">
      <formula>"관리"</formula>
    </cfRule>
  </conditionalFormatting>
  <conditionalFormatting sqref="G17:G18">
    <cfRule type="cellIs" dxfId="57" priority="866" operator="equal">
      <formula>"L4"</formula>
    </cfRule>
    <cfRule type="cellIs" dxfId="56" priority="867" operator="equal">
      <formula>"Baremetal"</formula>
    </cfRule>
    <cfRule type="cellIs" dxfId="55" priority="868" operator="equal">
      <formula>"Baremetal"</formula>
    </cfRule>
    <cfRule type="cellIs" dxfId="54" priority="869" operator="equal">
      <formula>"VM"</formula>
    </cfRule>
  </conditionalFormatting>
  <conditionalFormatting sqref="G20:G21 G22:H22">
    <cfRule type="cellIs" dxfId="53" priority="963" operator="equal">
      <formula>"L4"</formula>
    </cfRule>
    <cfRule type="cellIs" dxfId="52" priority="966" operator="equal">
      <formula>"VM"</formula>
    </cfRule>
  </conditionalFormatting>
  <conditionalFormatting sqref="G21">
    <cfRule type="cellIs" dxfId="51" priority="121" operator="equal">
      <formula>"Baremetal"</formula>
    </cfRule>
    <cfRule type="cellIs" dxfId="50" priority="122" operator="equal">
      <formula>"Baremetal"</formula>
    </cfRule>
  </conditionalFormatting>
  <conditionalFormatting sqref="G23:G27">
    <cfRule type="cellIs" dxfId="49" priority="141" operator="equal">
      <formula>"L4"</formula>
    </cfRule>
    <cfRule type="cellIs" dxfId="48" priority="142" operator="equal">
      <formula>"Baremetal"</formula>
    </cfRule>
    <cfRule type="cellIs" dxfId="47" priority="143" operator="equal">
      <formula>"Baremetal"</formula>
    </cfRule>
    <cfRule type="cellIs" dxfId="46" priority="144" operator="equal">
      <formula>"VM"</formula>
    </cfRule>
  </conditionalFormatting>
  <conditionalFormatting sqref="G30:G31">
    <cfRule type="cellIs" dxfId="45" priority="109" operator="equal">
      <formula>"L4"</formula>
    </cfRule>
    <cfRule type="cellIs" dxfId="44" priority="110" operator="equal">
      <formula>"Baremetal"</formula>
    </cfRule>
    <cfRule type="cellIs" dxfId="43" priority="111" operator="equal">
      <formula>"Baremetal"</formula>
    </cfRule>
    <cfRule type="cellIs" dxfId="42" priority="112" operator="equal">
      <formula>"VM"</formula>
    </cfRule>
  </conditionalFormatting>
  <conditionalFormatting sqref="G34:G35 G38:G39">
    <cfRule type="cellIs" dxfId="41" priority="113" operator="equal">
      <formula>"L4"</formula>
    </cfRule>
    <cfRule type="cellIs" dxfId="40" priority="114" operator="equal">
      <formula>"Baremetal"</formula>
    </cfRule>
    <cfRule type="cellIs" dxfId="39" priority="115" operator="equal">
      <formula>"Baremetal"</formula>
    </cfRule>
    <cfRule type="cellIs" dxfId="38" priority="116" operator="equal">
      <formula>"VM"</formula>
    </cfRule>
  </conditionalFormatting>
  <conditionalFormatting sqref="G79:G80">
    <cfRule type="cellIs" dxfId="37" priority="789" operator="equal">
      <formula>"L4"</formula>
    </cfRule>
    <cfRule type="cellIs" dxfId="36" priority="790" operator="equal">
      <formula>"Baremetal"</formula>
    </cfRule>
    <cfRule type="cellIs" dxfId="35" priority="791" operator="equal">
      <formula>"Baremetal"</formula>
    </cfRule>
    <cfRule type="cellIs" dxfId="34" priority="792" operator="equal">
      <formula>"VM"</formula>
    </cfRule>
  </conditionalFormatting>
  <conditionalFormatting sqref="G2:H2">
    <cfRule type="cellIs" dxfId="33" priority="967" operator="equal">
      <formula>"검증"</formula>
    </cfRule>
    <cfRule type="cellIs" dxfId="32" priority="968" operator="equal">
      <formula>"운영"</formula>
    </cfRule>
    <cfRule type="cellIs" dxfId="31" priority="969" operator="equal">
      <formula>"개발"</formula>
    </cfRule>
    <cfRule type="cellIs" dxfId="30" priority="970" operator="equal">
      <formula>"관리"</formula>
    </cfRule>
  </conditionalFormatting>
  <conditionalFormatting sqref="G20:H20">
    <cfRule type="cellIs" dxfId="29" priority="956" operator="equal">
      <formula>"Baremetal"</formula>
    </cfRule>
    <cfRule type="cellIs" dxfId="28" priority="957" operator="equal">
      <formula>"Baremetal"</formula>
    </cfRule>
  </conditionalFormatting>
  <conditionalFormatting sqref="G81:H102">
    <cfRule type="cellIs" dxfId="27" priority="782" operator="equal">
      <formula>"L4"</formula>
    </cfRule>
    <cfRule type="cellIs" dxfId="26" priority="783" operator="equal">
      <formula>"Baremetal"</formula>
    </cfRule>
    <cfRule type="cellIs" dxfId="25" priority="784" operator="equal">
      <formula>"Baremetal"</formula>
    </cfRule>
    <cfRule type="cellIs" dxfId="24" priority="785" operator="equal">
      <formula>"VM"</formula>
    </cfRule>
  </conditionalFormatting>
  <conditionalFormatting sqref="H1:H1048576">
    <cfRule type="cellIs" dxfId="23" priority="207" operator="equal">
      <formula>"Private"</formula>
    </cfRule>
    <cfRule type="cellIs" dxfId="22" priority="208" operator="equal">
      <formula>"Application"</formula>
    </cfRule>
    <cfRule type="cellIs" dxfId="21" priority="209" operator="equal">
      <formula>"DMZ"</formula>
    </cfRule>
  </conditionalFormatting>
  <conditionalFormatting sqref="H3:H21">
    <cfRule type="cellIs" dxfId="20" priority="153" operator="equal">
      <formula>"L4"</formula>
    </cfRule>
    <cfRule type="cellIs" dxfId="19" priority="154" operator="equal">
      <formula>"Baremetal"</formula>
    </cfRule>
    <cfRule type="cellIs" dxfId="18" priority="155" operator="equal">
      <formula>"Baremetal"</formula>
    </cfRule>
    <cfRule type="cellIs" dxfId="17" priority="156" operator="equal">
      <formula>"VM"</formula>
    </cfRule>
  </conditionalFormatting>
  <conditionalFormatting sqref="H17:H19 G22:H22">
    <cfRule type="cellIs" dxfId="16" priority="964" operator="equal">
      <formula>"Baremetal"</formula>
    </cfRule>
    <cfRule type="cellIs" dxfId="15" priority="965" operator="equal">
      <formula>"Baremetal"</formula>
    </cfRule>
  </conditionalFormatting>
  <conditionalFormatting sqref="H23:H39">
    <cfRule type="cellIs" dxfId="14" priority="105" operator="equal">
      <formula>"L4"</formula>
    </cfRule>
    <cfRule type="cellIs" dxfId="13" priority="106" operator="equal">
      <formula>"Baremetal"</formula>
    </cfRule>
    <cfRule type="cellIs" dxfId="12" priority="107" operator="equal">
      <formula>"Baremetal"</formula>
    </cfRule>
    <cfRule type="cellIs" dxfId="11" priority="108" operator="equal">
      <formula>"VM"</formula>
    </cfRule>
  </conditionalFormatting>
  <conditionalFormatting sqref="I30:I39">
    <cfRule type="cellIs" dxfId="10" priority="117" operator="equal">
      <formula>"L4"</formula>
    </cfRule>
    <cfRule type="cellIs" dxfId="9" priority="118" operator="equal">
      <formula>"Baremetal"</formula>
    </cfRule>
    <cfRule type="cellIs" dxfId="8" priority="119" operator="equal">
      <formula>"Baremetal"</formula>
    </cfRule>
    <cfRule type="cellIs" dxfId="7" priority="120" operator="equal">
      <formula>"VM"</formula>
    </cfRule>
  </conditionalFormatting>
  <conditionalFormatting sqref="R1:R1048576">
    <cfRule type="cellIs" dxfId="6" priority="29" operator="equal">
      <formula>"신규"</formula>
    </cfRule>
    <cfRule type="cellIs" dxfId="5" priority="30" operator="equal">
      <formula>"2차"</formula>
    </cfRule>
    <cfRule type="cellIs" dxfId="4" priority="202" operator="equal">
      <formula>"VM 삭제"</formula>
    </cfRule>
  </conditionalFormatting>
  <conditionalFormatting sqref="R81:R125">
    <cfRule type="cellIs" dxfId="3" priority="25" operator="equal">
      <formula>"검증"</formula>
    </cfRule>
    <cfRule type="cellIs" dxfId="2" priority="26" operator="equal">
      <formula>"운영"</formula>
    </cfRule>
    <cfRule type="cellIs" dxfId="1" priority="27" operator="equal">
      <formula>"개발"</formula>
    </cfRule>
    <cfRule type="cellIs" dxfId="0" priority="28" operator="equal">
      <formula>"관리"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00B050"/>
  </sheetPr>
  <dimension ref="A1"/>
  <sheetViews>
    <sheetView workbookViewId="0"/>
  </sheetViews>
  <sheetFormatPr defaultRowHeight="17.399999999999999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1.포탈 계정 정보</vt:lpstr>
      <vt:lpstr>2.서버 계정 정보</vt:lpstr>
      <vt:lpstr>표지</vt:lpstr>
      <vt:lpstr>개정이력</vt:lpstr>
      <vt:lpstr>요약</vt:lpstr>
      <vt:lpstr>1차 사업 VM구성</vt:lpstr>
      <vt:lpstr>목표시스템 상세 구성</vt:lpstr>
      <vt:lpstr>4.구성도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2024-07-03T07:17:51Z</dcterms:modified>
</cp:coreProperties>
</file>